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mc:AlternateContent xmlns:mc="http://schemas.openxmlformats.org/markup-compatibility/2006">
    <mc:Choice Requires="x15">
      <x15ac:absPath xmlns:x15ac="http://schemas.microsoft.com/office/spreadsheetml/2010/11/ac" url="C:\Users\AV-30580\Desktop\CATALOG\Datexce\"/>
    </mc:Choice>
  </mc:AlternateContent>
  <xr:revisionPtr revIDLastSave="0" documentId="13_ncr:1_{5837D8EE-1F9F-44B6-B282-A3FAC2C4D00E}" xr6:coauthVersionLast="47" xr6:coauthVersionMax="47" xr10:uidLastSave="{00000000-0000-0000-0000-000000000000}"/>
  <bookViews>
    <workbookView xWindow="20370" yWindow="-120" windowWidth="29040" windowHeight="15720" tabRatio="885" activeTab="9"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ACCESORIOS!$A$1:$H$17</definedName>
    <definedName name="_xlnm._FilterDatabase" localSheetId="5" hidden="1">AUDIO!$A$1:$H$41</definedName>
    <definedName name="_xlnm._FilterDatabase" localSheetId="6" hidden="1">CELULARES!$A$1:$H$85</definedName>
    <definedName name="_xlnm._FilterDatabase" localSheetId="3" hidden="1">CLIMATIZACIÓN!$A$1:$H$45</definedName>
    <definedName name="_xlnm._FilterDatabase" localSheetId="10" hidden="1">COCINA!$A$1:$H$70</definedName>
    <definedName name="_xlnm._FilterDatabase" localSheetId="14" hidden="1">COLCHONES!$A$1:$H$25</definedName>
    <definedName name="_xlnm._FilterDatabase" localSheetId="9" hidden="1">'CUIDADO PRSNAL.'!$A$1:$H$13</definedName>
    <definedName name="_xlnm._FilterDatabase" localSheetId="12" hidden="1">FERRETERÍA!$A$1:$H$8</definedName>
    <definedName name="_xlnm._FilterDatabase" localSheetId="0" hidden="1">GAS!$A$1:$H$41</definedName>
    <definedName name="_xlnm._FilterDatabase" localSheetId="2" hidden="1">'GR ELECT.'!$A$1:$H$53</definedName>
    <definedName name="_xlnm._FilterDatabase" localSheetId="11" hidden="1">HOGAR!$A$1:$H$35</definedName>
    <definedName name="_xlnm._FilterDatabase" localSheetId="13" hidden="1">LLANTAS!$A$1:$H$40</definedName>
    <definedName name="_xlnm._FilterDatabase" localSheetId="7" hidden="1">'PC + TABLET'!$A$1:$H$32</definedName>
    <definedName name="_xlnm._FilterDatabase" localSheetId="1" hidden="1">'PEQ ELECT.'!$A$1:$H$64</definedName>
    <definedName name="_xlnm._FilterDatabase" localSheetId="4" hidden="1">VIDEO!$A$1:$H$45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 i="22" l="1"/>
  <c r="E9" i="38"/>
  <c r="E2" i="37" l="1"/>
  <c r="E19" i="37"/>
  <c r="E24" i="37"/>
  <c r="E3" i="37"/>
  <c r="E15" i="37"/>
  <c r="E8" i="37"/>
  <c r="E18" i="37"/>
  <c r="E14" i="37"/>
  <c r="E16" i="37"/>
  <c r="E22" i="37"/>
  <c r="E20" i="37"/>
  <c r="E23" i="37"/>
  <c r="E21" i="37"/>
  <c r="E25" i="37"/>
  <c r="E32" i="37"/>
  <c r="E26" i="37"/>
  <c r="E28" i="37"/>
  <c r="E27" i="37"/>
  <c r="E31" i="37"/>
  <c r="E29" i="37"/>
  <c r="E30" i="37"/>
  <c r="E38" i="37"/>
  <c r="E34" i="37"/>
  <c r="E40" i="37"/>
  <c r="E35" i="37"/>
  <c r="E37" i="37"/>
  <c r="E33" i="37"/>
  <c r="E36" i="37"/>
  <c r="E39" i="37"/>
  <c r="E17" i="37"/>
  <c r="E11" i="37"/>
  <c r="E13" i="37"/>
  <c r="E5" i="37"/>
  <c r="E9" i="37"/>
  <c r="E10" i="37"/>
  <c r="E7" i="37"/>
  <c r="E6" i="37"/>
  <c r="E4" i="37"/>
  <c r="E29" i="12"/>
  <c r="E28" i="12"/>
  <c r="E23" i="12"/>
  <c r="E14" i="12"/>
  <c r="E5" i="12"/>
  <c r="E32" i="12"/>
  <c r="E31" i="12"/>
  <c r="E30" i="12"/>
  <c r="E20" i="12"/>
  <c r="E27" i="12"/>
  <c r="E21" i="12"/>
  <c r="E12" i="12"/>
  <c r="E2" i="12"/>
  <c r="E8" i="12"/>
  <c r="E4" i="12"/>
  <c r="E3" i="12"/>
  <c r="E9" i="12"/>
  <c r="E13" i="12"/>
  <c r="E6" i="12"/>
  <c r="E22" i="12"/>
  <c r="E24" i="12"/>
  <c r="E17" i="12"/>
  <c r="E26" i="12"/>
  <c r="E15" i="12"/>
  <c r="E11" i="12"/>
  <c r="E16" i="12"/>
  <c r="E7" i="12"/>
  <c r="E10" i="12"/>
  <c r="E18" i="12"/>
  <c r="E19" i="12"/>
  <c r="E25" i="12"/>
  <c r="E82" i="35" l="1"/>
  <c r="E81" i="35"/>
  <c r="E79" i="35"/>
  <c r="E75" i="35"/>
  <c r="E80" i="35"/>
  <c r="E74" i="35"/>
  <c r="E78" i="35"/>
  <c r="E76" i="35"/>
  <c r="E85" i="35"/>
  <c r="E84" i="35"/>
  <c r="E83" i="35"/>
  <c r="E71" i="35"/>
  <c r="E73" i="35"/>
  <c r="E72" i="35"/>
  <c r="E25" i="35"/>
  <c r="E41" i="35"/>
  <c r="E40" i="35"/>
  <c r="E39" i="35"/>
  <c r="E55" i="35"/>
  <c r="E54" i="35"/>
  <c r="E43" i="35"/>
  <c r="E34" i="35"/>
  <c r="E53" i="35"/>
  <c r="E38" i="35"/>
  <c r="E37" i="35"/>
  <c r="E42" i="35"/>
  <c r="E24" i="35"/>
  <c r="E23" i="35"/>
  <c r="E36" i="35"/>
  <c r="E33" i="35"/>
  <c r="E32" i="35"/>
  <c r="E69" i="35"/>
  <c r="E68" i="35"/>
  <c r="E64" i="35"/>
  <c r="E31" i="35"/>
  <c r="E65" i="35"/>
  <c r="E30" i="35"/>
  <c r="E29" i="35"/>
  <c r="E28" i="35"/>
  <c r="E60" i="35"/>
  <c r="E47" i="35"/>
  <c r="E46" i="35"/>
  <c r="E61" i="35"/>
  <c r="E27" i="35"/>
  <c r="E26" i="35"/>
  <c r="E18" i="35"/>
  <c r="E17" i="35"/>
  <c r="E4" i="35"/>
  <c r="E3" i="35"/>
  <c r="E7" i="35"/>
  <c r="E6" i="35"/>
  <c r="E5" i="35"/>
  <c r="E11" i="35"/>
  <c r="E10" i="35"/>
  <c r="E9" i="35"/>
  <c r="E8" i="35"/>
  <c r="E15" i="35"/>
  <c r="E14" i="35"/>
  <c r="E13" i="35"/>
  <c r="E12" i="35"/>
  <c r="E22" i="35"/>
  <c r="E21" i="35"/>
  <c r="E20" i="35"/>
  <c r="E19" i="35"/>
  <c r="E16" i="35"/>
  <c r="E35" i="35"/>
  <c r="E45" i="35"/>
  <c r="E44" i="35"/>
  <c r="E49" i="35"/>
  <c r="E48" i="35"/>
  <c r="E50" i="35"/>
  <c r="E67" i="35"/>
  <c r="E66" i="35"/>
  <c r="E52" i="35"/>
  <c r="E51" i="35"/>
  <c r="E57" i="35"/>
  <c r="E56" i="35"/>
  <c r="E59" i="35"/>
  <c r="E58" i="35"/>
  <c r="E62" i="35"/>
  <c r="E63" i="35"/>
  <c r="E26" i="24" l="1"/>
  <c r="E12" i="24"/>
  <c r="E9" i="24"/>
  <c r="E10" i="24"/>
  <c r="E5" i="24"/>
  <c r="E2" i="24"/>
  <c r="E3" i="24"/>
  <c r="E4" i="24"/>
  <c r="E7" i="24"/>
  <c r="E19" i="24"/>
  <c r="E39" i="24"/>
  <c r="E38" i="24"/>
  <c r="E33" i="24"/>
  <c r="E35" i="24"/>
  <c r="E32" i="24"/>
  <c r="E31" i="24"/>
  <c r="E30" i="24"/>
  <c r="E27" i="24"/>
  <c r="E28" i="24"/>
  <c r="E29" i="24"/>
  <c r="E23" i="24"/>
  <c r="E22" i="24"/>
  <c r="E25" i="24"/>
  <c r="E20" i="24"/>
  <c r="E21" i="24"/>
  <c r="E16" i="24"/>
  <c r="E15" i="24"/>
  <c r="E13" i="24"/>
  <c r="E11" i="24"/>
  <c r="E6" i="24"/>
  <c r="E40" i="24"/>
  <c r="E14" i="24"/>
  <c r="E24" i="24"/>
  <c r="E8" i="24"/>
  <c r="E17" i="24"/>
  <c r="E41" i="24"/>
  <c r="E36" i="24"/>
  <c r="E34" i="24"/>
  <c r="E18" i="24"/>
  <c r="E33" i="38" l="1"/>
  <c r="E46" i="38"/>
  <c r="E50" i="38"/>
  <c r="E53" i="38"/>
  <c r="E31" i="38"/>
  <c r="E44" i="38"/>
  <c r="E26" i="38"/>
  <c r="E14" i="38"/>
  <c r="E24" i="38"/>
  <c r="E13" i="38"/>
  <c r="E11" i="38"/>
  <c r="E22" i="38"/>
  <c r="E47" i="38"/>
  <c r="E8" i="38"/>
  <c r="E17" i="38"/>
  <c r="E23" i="38"/>
  <c r="E36" i="38"/>
  <c r="E29" i="38"/>
  <c r="E40" i="22"/>
  <c r="E41" i="22"/>
  <c r="E37" i="22"/>
  <c r="E26" i="22"/>
  <c r="E25" i="22"/>
  <c r="E30" i="22"/>
  <c r="E29" i="22"/>
  <c r="E34" i="22"/>
  <c r="E33" i="22"/>
  <c r="E32" i="22"/>
  <c r="E39" i="22"/>
  <c r="E38" i="22"/>
  <c r="E14" i="22"/>
  <c r="E12" i="22"/>
  <c r="E13" i="22"/>
  <c r="E21" i="22"/>
  <c r="E20" i="22"/>
  <c r="E19" i="22"/>
  <c r="E18" i="22"/>
  <c r="E16" i="22"/>
  <c r="E11" i="22"/>
  <c r="E3" i="22"/>
  <c r="E31" i="22"/>
  <c r="E7" i="22"/>
  <c r="E24" i="22"/>
  <c r="E17" i="22"/>
  <c r="E9" i="22"/>
  <c r="E23" i="22"/>
  <c r="E22" i="22"/>
  <c r="E27" i="22"/>
  <c r="E28" i="22"/>
  <c r="E36" i="22"/>
  <c r="E35" i="22"/>
  <c r="E10" i="22"/>
  <c r="E15" i="22"/>
  <c r="E2" i="22"/>
  <c r="E6" i="22"/>
  <c r="E5" i="22"/>
  <c r="E13" i="27"/>
  <c r="E21" i="38" l="1"/>
  <c r="E28" i="38"/>
  <c r="E37" i="38"/>
  <c r="E49" i="38"/>
  <c r="E41" i="38"/>
  <c r="E20" i="38"/>
  <c r="E18" i="38"/>
  <c r="E19" i="38"/>
  <c r="E25" i="38"/>
  <c r="E10" i="38"/>
  <c r="E42" i="38"/>
  <c r="E40" i="38"/>
  <c r="E34" i="38"/>
  <c r="E51" i="38"/>
  <c r="E12" i="38"/>
  <c r="E27" i="38"/>
  <c r="E45" i="38"/>
  <c r="E52" i="38"/>
  <c r="E38" i="38"/>
  <c r="E5" i="38"/>
  <c r="E35" i="38"/>
  <c r="E6" i="38"/>
  <c r="E15" i="38"/>
  <c r="E30" i="38"/>
  <c r="E39" i="38"/>
  <c r="E2" i="38"/>
  <c r="E48" i="38"/>
  <c r="E43" i="38"/>
  <c r="E7" i="38"/>
  <c r="E32" i="38"/>
  <c r="E3" i="38"/>
  <c r="E58" i="29" l="1"/>
  <c r="E53" i="29"/>
  <c r="E44" i="23" l="1"/>
  <c r="E40" i="23"/>
  <c r="E41" i="23"/>
  <c r="E38" i="23"/>
  <c r="E36" i="23"/>
  <c r="E34" i="23"/>
  <c r="E39" i="23"/>
  <c r="E37" i="23"/>
  <c r="E35" i="23"/>
  <c r="E33" i="23"/>
  <c r="E28" i="23"/>
  <c r="E43" i="23"/>
  <c r="E42" i="23"/>
  <c r="E32" i="23"/>
  <c r="E31" i="23"/>
  <c r="E26" i="23"/>
  <c r="E22" i="23"/>
  <c r="E21" i="23"/>
  <c r="E20" i="23"/>
  <c r="E23" i="23"/>
  <c r="E19" i="23"/>
  <c r="E17" i="23"/>
  <c r="E16" i="23"/>
  <c r="E10" i="23"/>
  <c r="E8" i="23"/>
  <c r="E7" i="23"/>
  <c r="E15" i="23"/>
  <c r="E14" i="23"/>
  <c r="E12" i="23"/>
  <c r="E9" i="23"/>
  <c r="E6" i="23"/>
  <c r="E11" i="23"/>
  <c r="E13" i="23"/>
  <c r="E25" i="23"/>
  <c r="E18" i="23"/>
  <c r="E24" i="23"/>
  <c r="E27" i="23"/>
  <c r="E30" i="23"/>
  <c r="E42" i="29" l="1"/>
  <c r="E60" i="29"/>
  <c r="E54" i="29"/>
  <c r="E45" i="23" l="1"/>
  <c r="E14" i="28" l="1"/>
  <c r="E19" i="28"/>
  <c r="E17" i="25" l="1"/>
  <c r="E15" i="25"/>
  <c r="E20" i="25"/>
  <c r="E35" i="25"/>
  <c r="E11" i="25"/>
  <c r="E13" i="25"/>
  <c r="E14" i="25"/>
  <c r="E18" i="25"/>
  <c r="E19" i="25"/>
  <c r="E21" i="25"/>
  <c r="E22" i="25"/>
  <c r="E32" i="25"/>
  <c r="E38" i="25"/>
  <c r="E58" i="25"/>
  <c r="E28" i="25"/>
  <c r="E51"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4" i="38" l="1"/>
  <c r="E8" i="36" l="1"/>
  <c r="E4" i="23" l="1"/>
  <c r="E45" i="26" l="1"/>
  <c r="E8" i="25"/>
  <c r="E7" i="25"/>
  <c r="E10" i="25"/>
  <c r="E9" i="25"/>
  <c r="E63" i="25"/>
  <c r="E46" i="25"/>
  <c r="E34" i="25"/>
  <c r="E57" i="25"/>
  <c r="E62" i="25"/>
  <c r="E60" i="25"/>
  <c r="E41" i="25"/>
  <c r="E45" i="25"/>
  <c r="E39" i="25"/>
  <c r="E31" i="25"/>
  <c r="E44" i="25"/>
  <c r="E40" i="25"/>
  <c r="E42" i="25"/>
  <c r="E43" i="25"/>
  <c r="E30" i="25"/>
  <c r="E49" i="25"/>
  <c r="E29" i="25"/>
  <c r="E33" i="25"/>
  <c r="E61" i="25"/>
  <c r="E52" i="25"/>
  <c r="E24" i="25"/>
  <c r="E47" i="25"/>
  <c r="E55" i="25"/>
  <c r="E64" i="25"/>
  <c r="E67" i="25"/>
  <c r="E50" i="25"/>
  <c r="E59" i="25"/>
  <c r="E66" i="25"/>
  <c r="E68" i="25"/>
  <c r="E65" i="25"/>
  <c r="E54" i="25"/>
  <c r="E5" i="36" l="1"/>
  <c r="E7" i="36"/>
  <c r="E4" i="28" l="1"/>
  <c r="E2" i="28"/>
  <c r="E3" i="28"/>
  <c r="E13" i="28"/>
  <c r="E16" i="28"/>
  <c r="E21" i="28"/>
  <c r="E5" i="28"/>
  <c r="E6" i="28"/>
  <c r="E8" i="28"/>
  <c r="E7" i="28"/>
  <c r="E12" i="28"/>
  <c r="E9" i="28"/>
  <c r="E10" i="28"/>
  <c r="E11" i="28"/>
  <c r="E15" i="28"/>
  <c r="E18" i="28"/>
  <c r="E20" i="28"/>
  <c r="E22" i="28"/>
  <c r="E23" i="28"/>
  <c r="E24" i="28"/>
  <c r="E17" i="28"/>
  <c r="E25" i="28"/>
  <c r="E2" i="26" l="1"/>
  <c r="E33" i="26"/>
  <c r="E15" i="26"/>
  <c r="E31" i="26"/>
  <c r="E25" i="26"/>
  <c r="E10" i="26"/>
  <c r="E3" i="26"/>
  <c r="E34" i="26"/>
  <c r="E19" i="26"/>
  <c r="E21" i="26"/>
  <c r="E14" i="26"/>
  <c r="E7" i="26"/>
  <c r="E20" i="26"/>
  <c r="E9" i="26"/>
  <c r="E6" i="26"/>
  <c r="E41" i="26"/>
  <c r="E43" i="26"/>
  <c r="E42" i="26"/>
  <c r="E36" i="26"/>
  <c r="E26" i="26"/>
  <c r="E5" i="27"/>
  <c r="E8" i="27"/>
  <c r="E9" i="27"/>
  <c r="E16" i="33" l="1"/>
  <c r="E15" i="33"/>
  <c r="E5" i="33"/>
  <c r="E4" i="33"/>
  <c r="E3" i="33"/>
  <c r="E2" i="33"/>
  <c r="E9" i="33"/>
  <c r="E10" i="33"/>
  <c r="E8" i="33"/>
  <c r="E7" i="33"/>
  <c r="E12" i="33"/>
  <c r="E11" i="33"/>
  <c r="E14" i="33"/>
  <c r="E13" i="33"/>
  <c r="E17" i="33"/>
  <c r="E8" i="22" l="1"/>
  <c r="E44" i="29"/>
  <c r="E3" i="29"/>
  <c r="E4" i="29"/>
  <c r="E50" i="29"/>
  <c r="E30" i="29"/>
  <c r="E39" i="29"/>
  <c r="E35" i="29"/>
  <c r="E40" i="29"/>
  <c r="E13" i="29"/>
  <c r="E12" i="29"/>
  <c r="E2" i="29"/>
  <c r="E6" i="29"/>
  <c r="E49" i="29"/>
  <c r="E57" i="29"/>
  <c r="E48" i="29"/>
  <c r="E26" i="29"/>
  <c r="E47" i="29"/>
  <c r="E31" i="29"/>
  <c r="E56" i="29"/>
  <c r="E64" i="29"/>
  <c r="E24" i="29"/>
  <c r="E34" i="29"/>
  <c r="E36" i="29"/>
  <c r="E32" i="29"/>
  <c r="E22" i="29"/>
  <c r="E61" i="29"/>
  <c r="E46" i="29"/>
  <c r="E59" i="29"/>
  <c r="E25" i="29"/>
  <c r="E28" i="29"/>
  <c r="E62" i="29"/>
  <c r="E33" i="29"/>
  <c r="E2" i="35"/>
  <c r="E70" i="35"/>
  <c r="E77" i="35"/>
  <c r="E37" i="24" l="1"/>
  <c r="E2" i="23" l="1"/>
  <c r="E5" i="23"/>
  <c r="E3" i="23"/>
  <c r="E23" i="29" l="1"/>
  <c r="E15" i="29"/>
  <c r="E17" i="29"/>
  <c r="E18" i="29"/>
  <c r="E19" i="29"/>
  <c r="E20" i="29"/>
  <c r="E9" i="29"/>
  <c r="E29" i="29"/>
  <c r="E14" i="29"/>
  <c r="E43" i="29"/>
  <c r="E63" i="29"/>
  <c r="E51" i="29"/>
  <c r="E21" i="29"/>
  <c r="E5" i="29"/>
  <c r="E38" i="29"/>
  <c r="E41" i="29"/>
  <c r="E37" i="29"/>
  <c r="E8" i="29"/>
  <c r="E7" i="29"/>
  <c r="E16" i="29"/>
  <c r="E27" i="29"/>
  <c r="E10" i="29"/>
  <c r="E52" i="29"/>
  <c r="E45" i="29"/>
  <c r="E2" i="36" l="1"/>
  <c r="E3" i="36"/>
  <c r="E23" i="26" l="1"/>
  <c r="E24" i="26"/>
  <c r="E11" i="26"/>
  <c r="E30" i="26"/>
  <c r="E69" i="25"/>
  <c r="E56" i="25"/>
  <c r="E53" i="25"/>
  <c r="E48" i="25"/>
  <c r="E36" i="25"/>
  <c r="E37" i="25"/>
  <c r="E25" i="25"/>
  <c r="E26" i="25"/>
  <c r="E27" i="25"/>
  <c r="E23" i="25"/>
  <c r="E6" i="25"/>
  <c r="E4" i="25"/>
  <c r="E5" i="25"/>
  <c r="E12" i="25"/>
  <c r="E2" i="25"/>
  <c r="E3" i="25"/>
  <c r="E12" i="37" l="1"/>
  <c r="E6" i="33" l="1"/>
  <c r="E10" i="27" l="1"/>
  <c r="E7" i="27"/>
  <c r="E4" i="27"/>
  <c r="E11" i="27"/>
  <c r="E6" i="27"/>
  <c r="E3" i="27"/>
  <c r="E2" i="27"/>
  <c r="E55" i="29" l="1"/>
  <c r="E12" i="27" l="1"/>
  <c r="E94" i="10"/>
  <c r="E93" i="10"/>
  <c r="E92" i="10"/>
  <c r="E12" i="10"/>
  <c r="E7" i="10"/>
  <c r="E6" i="10"/>
  <c r="E5" i="10"/>
  <c r="E70" i="25"/>
  <c r="E16" i="25" l="1"/>
  <c r="E6" i="36"/>
  <c r="E40" i="26" l="1"/>
  <c r="E39" i="26"/>
  <c r="E11" i="29" l="1"/>
  <c r="E16" i="38"/>
  <c r="E44" i="26"/>
  <c r="E29" i="23"/>
  <c r="E4" i="36"/>
</calcChain>
</file>

<file path=xl/sharedStrings.xml><?xml version="1.0" encoding="utf-8"?>
<sst xmlns="http://schemas.openxmlformats.org/spreadsheetml/2006/main" count="3322" uniqueCount="2361">
  <si>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</si>
  <si>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</si>
  <si>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</si>
  <si>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</si>
  <si>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</si>
  <si>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</si>
  <si>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</si>
  <si>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</si>
  <si>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</si>
  <si>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</si>
  <si>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</si>
  <si>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</si>
  <si>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</si>
  <si>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</si>
  <si>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</si>
  <si>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</si>
  <si>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</si>
  <si>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</si>
  <si>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</si>
  <si>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</si>
  <si>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</si>
  <si>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</si>
  <si>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</si>
  <si>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</si>
  <si>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</si>
  <si>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</si>
  <si>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</si>
  <si>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</si>
  <si>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</si>
  <si>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</si>
  <si>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</si>
  <si>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</si>
  <si>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</si>
  <si>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</si>
  <si>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</si>
  <si>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</si>
  <si>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</si>
  <si>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</si>
  <si>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</si>
  <si>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</si>
  <si>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</si>
  <si>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</si>
  <si>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</si>
  <si>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</si>
  <si>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</si>
  <si>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</si>
  <si>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</si>
  <si>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</si>
  <si>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</si>
  <si>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</si>
  <si>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</si>
  <si>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</si>
  <si>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</si>
  <si>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</si>
  <si>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</si>
  <si>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</si>
  <si>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</si>
  <si>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</si>
  <si>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</si>
  <si>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</si>
  <si>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</si>
  <si>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</si>
  <si>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</si>
  <si>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</si>
  <si>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</si>
  <si>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</si>
  <si>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</si>
  <si>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</si>
  <si>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</si>
  <si>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</si>
  <si>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</si>
  <si>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</si>
  <si>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</si>
  <si>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</si>
  <si>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</si>
  <si>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</si>
  <si>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</si>
  <si>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</si>
  <si>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</si>
  <si>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</si>
  <si>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</si>
  <si>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</si>
  <si>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</si>
  <si>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</si>
  <si>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</si>
  <si>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</si>
  <si>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</si>
  <si>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</si>
  <si>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</si>
  <si>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</si>
  <si>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</si>
  <si>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</si>
  <si>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</si>
  <si>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</si>
  <si>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</si>
  <si>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</si>
  <si>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</si>
  <si>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</si>
  <si>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</si>
  <si>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</si>
  <si>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</si>
  <si>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</si>
  <si>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</si>
  <si>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</si>
  <si>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</si>
  <si>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</si>
  <si>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</si>
  <si>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</si>
  <si>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</si>
  <si>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</si>
  <si>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</si>
  <si>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</si>
  <si>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</si>
  <si>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</si>
  <si>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</si>
  <si>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</si>
  <si>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</si>
  <si>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</si>
  <si>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</si>
  <si>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</si>
  <si>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</si>
  <si>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</si>
  <si>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</si>
  <si>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</si>
  <si>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</si>
  <si>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</si>
  <si>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</si>
  <si>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</si>
  <si>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</si>
  <si>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</si>
  <si>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</si>
  <si>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</si>
  <si>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</si>
  <si>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</si>
  <si>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</si>
  <si>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</si>
  <si>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</si>
  <si>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</si>
  <si>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</si>
  <si>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</si>
  <si>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</si>
  <si>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</si>
  <si>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</si>
  <si>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</si>
  <si>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</si>
  <si>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</si>
  <si>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</si>
  <si>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</si>
  <si>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</si>
  <si>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</si>
  <si>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</si>
  <si>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</si>
  <si>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</si>
  <si>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</si>
  <si>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</si>
  <si>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</si>
  <si>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</si>
  <si>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</si>
  <si>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</si>
  <si>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</si>
  <si>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</si>
  <si>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</si>
  <si>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</si>
  <si>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</si>
  <si>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</si>
  <si>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</si>
  <si>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</si>
  <si>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</si>
  <si>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</si>
  <si>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</si>
  <si>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</si>
  <si>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</si>
  <si>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</si>
  <si>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</si>
  <si>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</si>
  <si>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</si>
  <si>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</si>
  <si>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</si>
  <si>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</si>
  <si>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</si>
  <si>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</si>
  <si>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</si>
  <si>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</si>
  <si>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</si>
  <si>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</si>
  <si>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</si>
  <si>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</si>
  <si>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</si>
  <si>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</si>
  <si>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</si>
  <si>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</si>
  <si>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</si>
  <si>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</si>
  <si>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</si>
  <si>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</si>
  <si>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</si>
  <si>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</si>
  <si>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</si>
  <si>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</si>
  <si>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</si>
  <si>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</si>
  <si>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</si>
  <si>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</si>
  <si>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</si>
  <si>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</si>
  <si>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</si>
  <si>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</si>
  <si>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</si>
  <si>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</si>
  <si>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</si>
  <si>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</si>
  <si>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</si>
  <si>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</si>
  <si>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</si>
  <si>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</si>
  <si>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</si>
  <si>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</si>
  <si>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</si>
  <si>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</si>
  <si>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</si>
  <si>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</si>
  <si>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</si>
  <si>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</si>
  <si>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</si>
  <si>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</si>
  <si>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</si>
  <si>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</si>
  <si>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</si>
  <si>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</si>
  <si>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</si>
  <si>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</si>
  <si>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</si>
  <si>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</si>
  <si>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</si>
  <si>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</si>
  <si>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</si>
  <si>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</si>
  <si>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</si>
  <si>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</si>
  <si>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</si>
  <si>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</si>
  <si>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</si>
  <si>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</si>
  <si>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</si>
  <si>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</si>
  <si>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</si>
  <si>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</si>
  <si>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</si>
  <si>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</si>
  <si>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</si>
  <si>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</si>
  <si>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</si>
  <si>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</si>
  <si>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</si>
  <si>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</si>
  <si>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</si>
  <si>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</si>
  <si>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</si>
  <si>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</si>
  <si>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</si>
  <si>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</si>
  <si>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</si>
  <si>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</si>
  <si>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</si>
  <si>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</si>
  <si>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</si>
  <si>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</si>
  <si>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</si>
  <si>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</si>
  <si>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</si>
  <si>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</si>
  <si>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</si>
  <si>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</si>
  <si>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</si>
  <si>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</si>
  <si>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</si>
  <si>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</si>
  <si>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</si>
  <si>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</si>
  <si>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</si>
  <si>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</si>
  <si>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</si>
  <si>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</si>
  <si>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</si>
  <si>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</si>
  <si>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</si>
  <si>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</si>
  <si>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</si>
  <si>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</si>
  <si>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</si>
  <si>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</si>
  <si>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</si>
  <si>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</si>
  <si>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</si>
  <si>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</si>
  <si>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</si>
  <si>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</si>
  <si>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</si>
  <si>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</si>
  <si>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</si>
  <si>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</si>
  <si>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</si>
  <si>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</si>
  <si>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</si>
  <si>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</si>
  <si>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</si>
  <si>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</si>
  <si>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</si>
  <si>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</si>
  <si>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</si>
  <si>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</si>
  <si>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</si>
  <si>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</si>
  <si>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</si>
  <si>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</si>
  <si>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</si>
  <si>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</si>
  <si>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</si>
  <si>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</si>
  <si>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</si>
  <si>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</si>
  <si>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</si>
  <si>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</si>
  <si>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</si>
  <si>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</si>
  <si>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</si>
  <si>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</si>
  <si>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</si>
  <si>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</si>
  <si>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</si>
  <si>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</si>
  <si>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</si>
  <si>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</si>
  <si>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</si>
  <si>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</si>
  <si>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</si>
  <si>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</si>
  <si>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</si>
  <si>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</si>
  <si>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</si>
  <si>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</si>
  <si>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</si>
  <si>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</si>
  <si>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</si>
  <si>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</si>
  <si>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</si>
  <si>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</si>
  <si>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</si>
  <si>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</si>
  <si>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</si>
  <si>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</si>
  <si>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</si>
  <si>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</si>
  <si>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</si>
  <si>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</si>
  <si>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</si>
  <si>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</si>
  <si>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</si>
  <si>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</si>
  <si>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</si>
  <si>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</si>
  <si>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</si>
  <si>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</si>
  <si>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</si>
  <si>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</si>
  <si>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</si>
  <si>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</si>
  <si>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</si>
  <si>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</si>
  <si>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</si>
  <si>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</si>
  <si>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</si>
  <si>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</si>
  <si>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</si>
  <si>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</si>
  <si>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</si>
  <si>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</si>
  <si>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</si>
  <si>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</si>
  <si>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</si>
  <si>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</si>
  <si>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</si>
  <si>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</si>
  <si>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</si>
  <si>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</si>
  <si>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</si>
  <si>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</si>
  <si>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</si>
  <si>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</si>
  <si>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</si>
  <si>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</si>
  <si>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</si>
  <si>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</si>
  <si>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</si>
  <si>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</si>
  <si>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</si>
  <si>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</si>
  <si>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</si>
  <si>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</si>
  <si>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</si>
  <si>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</si>
  <si>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</si>
  <si>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</si>
  <si>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</si>
  <si>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</si>
  <si>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</si>
  <si>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</si>
  <si>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</si>
  <si>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</si>
  <si>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</si>
  <si>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</si>
  <si>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</si>
  <si>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</si>
  <si>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</si>
  <si>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</si>
  <si>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</si>
  <si>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</si>
  <si>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</si>
  <si>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</si>
  <si>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</si>
  <si>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</si>
  <si>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</si>
  <si>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</si>
  <si>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</si>
  <si>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</si>
  <si>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</si>
  <si>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</si>
  <si>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</si>
  <si>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</si>
  <si>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</si>
  <si>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</si>
  <si>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</si>
  <si>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</si>
  <si>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</si>
  <si>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</si>
  <si>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</si>
  <si>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</si>
  <si>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</si>
  <si>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</si>
  <si>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</si>
  <si>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</si>
  <si>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</si>
  <si>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</si>
  <si>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</si>
  <si>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</si>
  <si>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</si>
  <si>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</si>
  <si>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</si>
  <si>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</si>
  <si>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</si>
  <si>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</si>
  <si>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</si>
  <si>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</si>
  <si>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</si>
  <si>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</si>
  <si>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</si>
  <si>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</si>
  <si>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</si>
  <si>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</si>
  <si>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</si>
  <si>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</si>
  <si>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</si>
  <si>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</si>
  <si>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</si>
  <si>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</si>
  <si>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</si>
  <si>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</si>
  <si>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</si>
  <si>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</si>
  <si>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</si>
  <si>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</si>
  <si>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</si>
  <si>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</si>
  <si>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</si>
  <si>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</si>
  <si>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</si>
  <si>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</si>
  <si>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</si>
  <si>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</si>
  <si>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</si>
  <si>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</si>
  <si>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</si>
  <si>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</si>
  <si>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</si>
  <si>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</si>
  <si>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</si>
  <si>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</si>
  <si>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</si>
  <si>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</si>
  <si>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</si>
  <si>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</si>
  <si>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</si>
  <si>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</si>
  <si>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</si>
  <si>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</si>
  <si>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</si>
  <si>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</si>
  <si>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</si>
  <si>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</si>
  <si>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</si>
  <si>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</si>
  <si>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</si>
  <si>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</si>
  <si>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</si>
  <si>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</si>
  <si>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</si>
  <si>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</si>
  <si>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</si>
  <si>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</si>
  <si>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</si>
  <si>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</si>
  <si>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</si>
  <si>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</si>
  <si>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</si>
  <si>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</si>
  <si>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</si>
  <si>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</si>
  <si>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</si>
  <si>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</si>
  <si>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</si>
  <si>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</si>
  <si>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</si>
  <si>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</si>
  <si>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</si>
  <si>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</si>
  <si>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</si>
  <si>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</si>
  <si>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</si>
  <si>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</si>
  <si>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</si>
  <si>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</si>
  <si>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</si>
  <si>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</si>
  <si>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</si>
  <si>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</si>
  <si>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</si>
  <si>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</si>
  <si>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</si>
  <si>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</si>
  <si>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</si>
  <si>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</si>
  <si>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</si>
  <si>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</si>
  <si>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</si>
  <si>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</si>
  <si>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</si>
  <si>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</si>
  <si>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</si>
  <si>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</si>
  <si>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</si>
  <si>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</si>
  <si>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</si>
  <si>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</si>
  <si>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</si>
  <si>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</si>
  <si>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</si>
  <si>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</si>
  <si>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</si>
  <si>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</si>
  <si>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</si>
  <si>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</si>
  <si>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</si>
  <si>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</si>
  <si>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</si>
  <si>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</si>
  <si>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</si>
  <si>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</si>
  <si>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</si>
  <si>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</si>
  <si>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</si>
  <si>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</si>
  <si>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</si>
  <si>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</si>
  <si>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</si>
  <si>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</si>
  <si>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</si>
  <si>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</si>
  <si>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</si>
  <si>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</si>
  <si>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</si>
  <si>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</si>
  <si>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</si>
  <si>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</si>
  <si>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</si>
  <si>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</si>
  <si>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</si>
  <si>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</si>
  <si>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</si>
  <si>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</si>
  <si>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</si>
  <si>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</si>
  <si>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</si>
  <si>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</si>
  <si>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</si>
  <si>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</si>
  <si>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</si>
  <si>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</si>
  <si>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</si>
  <si>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</si>
  <si>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</si>
  <si>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</si>
  <si>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</si>
  <si>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</si>
  <si>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</si>
  <si>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</si>
  <si>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</si>
  <si>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</si>
  <si>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</si>
  <si>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</si>
  <si>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</si>
  <si>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</si>
  <si>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</si>
  <si>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</si>
  <si>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</si>
  <si>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</si>
  <si>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</si>
  <si>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</si>
  <si>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</si>
  <si>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</si>
  <si>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</si>
  <si>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</si>
  <si>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</si>
  <si>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</si>
  <si>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</si>
  <si>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</si>
  <si>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</si>
  <si>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</si>
  <si>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</si>
  <si>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</si>
  <si>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</si>
  <si>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</si>
  <si>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</si>
  <si>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</si>
  <si>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</si>
  <si>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</si>
  <si>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</si>
  <si>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</si>
  <si>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</si>
  <si>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</si>
  <si>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</si>
  <si>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</si>
  <si>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</si>
  <si>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</si>
  <si>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</si>
  <si>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</si>
  <si>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</si>
  <si>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</si>
  <si>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</si>
  <si>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</si>
  <si>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</si>
  <si>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</si>
  <si>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</si>
  <si>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</si>
  <si>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</si>
  <si>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</si>
  <si>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</si>
  <si>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</si>
  <si>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</si>
  <si>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</si>
  <si>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</si>
  <si>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</si>
  <si>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</si>
  <si>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</si>
  <si>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</si>
  <si>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</si>
  <si>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</si>
  <si>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</si>
  <si>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</si>
  <si>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</si>
  <si>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</si>
  <si>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</si>
  <si>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</si>
  <si>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</si>
  <si>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</si>
  <si>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</si>
  <si>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</si>
  <si>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</si>
  <si>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</si>
  <si>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</si>
  <si>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</si>
  <si>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</si>
  <si>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</si>
  <si>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</si>
  <si>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</si>
  <si>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</si>
  <si>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</si>
  <si>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</si>
  <si>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</si>
  <si>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</si>
  <si>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</si>
  <si>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</si>
  <si>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</si>
  <si>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</si>
  <si>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</si>
  <si>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</si>
  <si>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</si>
  <si>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</si>
  <si>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</si>
  <si>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</si>
  <si>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</si>
  <si>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</si>
  <si>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</si>
  <si>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</si>
  <si>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</si>
  <si>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</si>
  <si>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</si>
  <si>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</si>
  <si>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</si>
  <si>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</si>
  <si>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</si>
  <si>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</si>
  <si>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</si>
  <si>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</si>
  <si>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</si>
  <si>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</si>
  <si>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</si>
  <si>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</si>
  <si>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</si>
  <si>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</si>
  <si>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</si>
  <si>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</si>
  <si>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</si>
  <si>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</si>
  <si>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</si>
  <si>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</si>
  <si>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</si>
  <si>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</si>
  <si>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</si>
  <si>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</si>
  <si>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</si>
  <si>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</si>
  <si>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</si>
  <si>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</si>
  <si>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</si>
  <si>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</si>
  <si>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</si>
  <si>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</si>
  <si>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</si>
  <si>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</si>
  <si>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</si>
  <si>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</si>
  <si>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</si>
  <si>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</si>
  <si>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</si>
  <si>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</si>
  <si>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</si>
  <si>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</si>
  <si>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</si>
  <si>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</si>
  <si>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</si>
  <si>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</si>
  <si>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</si>
  <si>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</si>
  <si>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</si>
  <si>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</si>
  <si>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</si>
  <si>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</si>
  <si>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</si>
  <si>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</si>
  <si>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</si>
  <si>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</si>
  <si>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</si>
  <si>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</si>
  <si>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</si>
  <si>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</si>
  <si>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</si>
  <si>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</si>
  <si>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</si>
  <si>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</si>
  <si>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</si>
  <si>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</si>
  <si>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</si>
  <si>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</si>
  <si>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</si>
  <si>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</si>
  <si>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</si>
  <si>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</si>
  <si>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</si>
  <si>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</si>
  <si>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</si>
  <si>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</si>
  <si>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</si>
  <si>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</si>
  <si>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</si>
  <si>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</si>
  <si>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</si>
  <si>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</si>
  <si>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</si>
  <si>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</si>
  <si>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</si>
  <si>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</si>
  <si>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</si>
  <si>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</si>
  <si>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</si>
  <si>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</si>
  <si>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</si>
  <si>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</si>
  <si>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</si>
  <si>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</si>
  <si>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</si>
  <si>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</si>
  <si>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</si>
  <si>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</si>
  <si>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</si>
  <si>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</si>
  <si>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</si>
  <si>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</si>
  <si>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</si>
  <si>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</si>
  <si>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</si>
  <si>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</si>
  <si>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</si>
  <si>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</si>
  <si>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</si>
  <si>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</si>
  <si>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</si>
  <si>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</si>
  <si>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</si>
  <si>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</si>
  <si>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</si>
  <si>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</si>
  <si>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</si>
  <si>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</si>
  <si>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</si>
  <si>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</si>
  <si>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</si>
  <si>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</si>
  <si>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</si>
  <si>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</si>
  <si>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</si>
  <si>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</si>
  <si>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</si>
  <si>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</si>
  <si>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</si>
  <si>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</si>
  <si>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</si>
  <si>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</si>
  <si>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</si>
  <si>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</si>
  <si>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</si>
  <si>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</si>
  <si>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</si>
  <si>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</si>
  <si>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</si>
  <si>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</si>
  <si>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</si>
  <si>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</si>
  <si>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</si>
  <si>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</si>
  <si>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</si>
  <si>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</si>
  <si>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</si>
  <si>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</si>
  <si>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</si>
  <si>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</si>
  <si>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</si>
  <si>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</si>
  <si>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</si>
  <si>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</si>
  <si>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</si>
  <si>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</si>
  <si>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</si>
  <si>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</si>
  <si>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</si>
  <si>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</si>
  <si>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</si>
  <si>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</si>
  <si>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</si>
  <si>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</si>
  <si>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</si>
  <si>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</si>
  <si>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8806095388281</t>
  </si>
  <si>
    <t>TV SAMSUNG 65" QN65Q60D 4KUHD</t>
  </si>
  <si>
    <t xml:space="preserve">Especificaciones
Dimensiones
Ancho o Frente (Con Base)
145.09  Centímetros
Alto (Con Base)
87.22  Centímetros
Fondo (Con Base)
27.4  Centímetros
Ancho o Frente (Sin Base)
145.09  Centímetros
Fondo (Sin Base)
2.57  Centímetros
Alto (Sin Base)
83.14  Centímetros
Imagen y Pantalla
Tamaño Pantalla
165.1  Centímetros
Tamaño Pantalla
65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QN65Q60DAKXZL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</si>
  <si>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</si>
  <si>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</si>
  <si>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</si>
  <si>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</si>
  <si>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</si>
  <si>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</si>
  <si>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</si>
  <si>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</si>
  <si>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</si>
  <si>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</si>
  <si>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</si>
  <si>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</si>
  <si>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</si>
  <si>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</si>
  <si>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</si>
  <si>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</si>
  <si>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</si>
  <si>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</si>
  <si>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</si>
  <si>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</si>
  <si>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</si>
  <si>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</si>
  <si>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</si>
  <si>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</si>
  <si>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</si>
  <si>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</si>
  <si>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</si>
  <si>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</si>
  <si>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</si>
  <si>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</si>
  <si>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</si>
  <si>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</si>
  <si>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</si>
  <si>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</si>
  <si>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</si>
  <si>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</si>
  <si>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</si>
  <si>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</si>
  <si>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</si>
  <si>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</si>
  <si>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</si>
  <si>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</si>
  <si>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</si>
  <si>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</si>
  <si>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</si>
  <si>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</si>
  <si>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</si>
  <si>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</si>
  <si>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</si>
  <si>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</si>
  <si>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</si>
  <si>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</si>
  <si>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</si>
  <si>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</si>
  <si>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</si>
  <si>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</si>
  <si>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</si>
  <si>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</si>
  <si>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</si>
  <si>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</si>
  <si>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</si>
  <si>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</si>
  <si>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</si>
  <si>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</si>
  <si>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</si>
  <si>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</si>
  <si>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</si>
  <si>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</si>
  <si>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</si>
  <si>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</si>
  <si>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</si>
  <si>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</si>
  <si>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</si>
  <si>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</si>
  <si>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</si>
  <si>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</si>
  <si>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</si>
  <si>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</si>
  <si>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</si>
  <si>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</si>
  <si>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</si>
  <si>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</si>
  <si>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</si>
  <si>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</si>
  <si>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</si>
  <si>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</si>
  <si>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</si>
  <si>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</si>
  <si>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</si>
  <si>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</si>
  <si>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</si>
  <si>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</si>
  <si>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</si>
  <si>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</si>
  <si>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</si>
  <si>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</si>
  <si>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</si>
  <si>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</si>
  <si>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</si>
  <si>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</si>
  <si>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</si>
  <si>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</si>
  <si>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</si>
  <si>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</si>
  <si>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</si>
  <si>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</si>
  <si>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6935117881232</t>
  </si>
  <si>
    <t>Celular VIVO Y03 128GB Negro</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</si>
  <si>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Negro cosmico 
Imagen y Pantalla
Resolucion Pantalla
(HD+)1600 × 720 
Tipo de Pantalla
LCD 
Tamaño Pantalla
6.56  Pulgadas</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</si>
  <si>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</si>
  <si>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</si>
  <si>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</si>
  <si>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</si>
  <si>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</si>
  <si>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</si>
  <si>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</si>
  <si>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</si>
  <si>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</si>
  <si>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</si>
  <si>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</si>
  <si>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</si>
  <si>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</si>
  <si>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</si>
  <si>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</si>
  <si>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</si>
  <si>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</si>
  <si>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</si>
  <si>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</si>
  <si>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</si>
  <si>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</si>
  <si>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</si>
  <si>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</si>
  <si>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</si>
  <si>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7705946478854</t>
  </si>
  <si>
    <t xml:space="preserve">
Celular KALLEY Black 1 128GB Negro</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</si>
  <si>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Características Técnicas
Es Smartphone
Si es Smartphone 
Capacidad de la Bateria
4000  mAh
Resistencia al Agua
No Resistente al Agua 
Características Físicas
Tonalidad de Color
Negro 
Información Adicional Relevante
Familia
Black 1 
Caracteristicas Especiales
Lector de Huella 
Pantalla Táctil 
Reconocimiento Facial 
Tienda de Aplicaciones
Play Store 
Qué incluye el producto
Adaptador (cargador), cable de carga, protector silicona transparente y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</si>
  <si>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</si>
  <si>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</si>
  <si>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</si>
  <si>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</si>
  <si>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</si>
  <si>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</si>
  <si>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</si>
  <si>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</si>
  <si>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</si>
  <si>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</si>
  <si>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</si>
  <si>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</si>
  <si>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</si>
  <si>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</si>
  <si>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</si>
  <si>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</si>
  <si>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</si>
  <si>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</si>
  <si>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</si>
  <si>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</si>
  <si>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</si>
  <si>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</si>
  <si>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</si>
  <si>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</si>
  <si>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</si>
  <si>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</si>
  <si>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</si>
  <si>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</si>
  <si>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</si>
  <si>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</si>
  <si>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</si>
  <si>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</si>
  <si>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</si>
  <si>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</si>
  <si>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</si>
  <si>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</si>
  <si>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</si>
  <si>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</si>
  <si>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</si>
  <si>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</si>
  <si>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</si>
  <si>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</si>
  <si>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</si>
  <si>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</si>
  <si>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</si>
  <si>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</si>
  <si>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</si>
  <si>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</si>
  <si>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</si>
  <si>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</si>
  <si>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</si>
  <si>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</si>
  <si>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</si>
  <si>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</si>
  <si>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</si>
  <si>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</si>
  <si>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</si>
  <si>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</si>
  <si>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</si>
  <si>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</si>
  <si>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</si>
  <si>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</si>
  <si>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</si>
  <si>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</si>
  <si>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</si>
  <si>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</si>
  <si>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</si>
  <si>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</si>
  <si>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</si>
  <si>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</si>
  <si>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</si>
  <si>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</si>
  <si>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</si>
  <si>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</si>
  <si>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</si>
  <si>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</si>
  <si>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</si>
  <si>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</si>
  <si>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</si>
  <si>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</si>
  <si>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</si>
  <si>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</si>
  <si>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</si>
  <si>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</si>
  <si>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</si>
  <si>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</si>
  <si>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</si>
  <si>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</si>
  <si>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</si>
  <si>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</si>
  <si>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</si>
  <si>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</si>
  <si>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</si>
  <si>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</si>
  <si>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</si>
  <si>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</si>
  <si>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</si>
  <si>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</si>
  <si>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</si>
  <si>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</si>
  <si>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</si>
  <si>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</si>
  <si>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</si>
  <si>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</si>
  <si>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</si>
  <si>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</si>
  <si>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</si>
  <si>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</si>
  <si>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</si>
  <si>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</si>
  <si>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</si>
  <si>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</si>
  <si>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</si>
  <si>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</si>
  <si>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</si>
  <si>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</si>
  <si>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</si>
  <si>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</si>
  <si>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</si>
  <si>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</si>
  <si>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</si>
  <si>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</si>
  <si>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</si>
  <si>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</si>
  <si>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</si>
  <si>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</si>
  <si>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</si>
  <si>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</si>
  <si>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</si>
  <si>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</si>
  <si>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</si>
  <si>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</si>
  <si>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</si>
  <si>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</si>
  <si>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</si>
  <si>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</si>
  <si>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</si>
  <si>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</si>
  <si>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</si>
  <si>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</si>
  <si>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</si>
  <si>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</si>
  <si>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</si>
  <si>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</si>
  <si>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</si>
  <si>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</si>
  <si>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</si>
  <si>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</si>
  <si>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</si>
  <si>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</si>
  <si>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</si>
  <si>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</si>
  <si>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</si>
  <si>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</si>
  <si>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</si>
  <si>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</si>
  <si>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</si>
  <si>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</si>
  <si>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</si>
  <si>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</si>
  <si>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7705946478205</t>
  </si>
  <si>
    <t>TV KALLEY 55" Pulgadas 139 cm GTV55UHDQV2 4K-UHD QLED Smart TV Google TV</t>
  </si>
  <si>
    <t xml:space="preserve">Especificaciones
Imagen y Pantalla
Tipo de Pantalla
QLED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Cable óptico digital 
Puerto HDMI 2.1 
Puerto LAN/Ethernet 
Puerto USB 2.0 
Opciones de Conectividad
Bluetooth 
Conexión Con Cable 
USB 
WiFi 
Otras Tecnologias de Conectividad
Chromecast 
Salida Optica
Si Tiene Salida Óptica 
Entrada Coaxial
Si Tiene Entrada Coaxial 
Dimensiones
Ancho o Frente (Sin Base)
122.6  Centímetros
Alto (Sin Base)
71.52  Centímetros
Fondo (Sin Base)
8.15  Centímetros
Ancho o Frente (Con Base)
122.6  Centímetros
Alto (Con Base)
76.59  Centímetros
Fondo (Con Base)
26.75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K-GTV55UHDQV2 
Recomendado para Gaming
No es recomendado para gaming 
Aplicaciones Preinstaladas
Amazon Prime Video 
Google Games 
Google Movies 
Google Play Store 
Netflix 
RAM Cleaner 
Smart Player 
Youtube 
Incluye Control Remoto Inteligente, Cable de Alimentación y Soporte de Mesa 
Qué No incluye el producto
Baterias AAA para el control remoto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</si>
  <si>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</si>
  <si>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</si>
  <si>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</si>
  <si>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</si>
  <si>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</si>
  <si>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</si>
  <si>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</si>
  <si>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</si>
  <si>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</si>
  <si>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</si>
  <si>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</si>
  <si>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</si>
  <si>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</si>
  <si>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</si>
  <si>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</si>
  <si>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</si>
  <si>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</si>
  <si>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</si>
  <si>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</si>
  <si>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</si>
  <si>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</si>
  <si>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</si>
  <si>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</si>
  <si>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</si>
  <si>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</si>
  <si>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</si>
  <si>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</si>
  <si>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</si>
  <si>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</si>
  <si>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</si>
  <si>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</si>
  <si>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</si>
  <si>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</si>
  <si>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</si>
  <si>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</si>
  <si>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</si>
  <si>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</si>
  <si>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</si>
  <si>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</si>
  <si>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</si>
  <si>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</si>
  <si>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</si>
  <si>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</si>
  <si>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</si>
  <si>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</si>
  <si>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</si>
  <si>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</si>
  <si>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</si>
  <si>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</si>
  <si>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</si>
  <si>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</si>
  <si>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</si>
  <si>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</si>
  <si>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</si>
  <si>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</si>
  <si>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</si>
  <si>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</si>
  <si>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</si>
  <si>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</si>
  <si>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</si>
  <si>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</si>
  <si>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</si>
  <si>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</si>
  <si>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</si>
  <si>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</si>
  <si>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</si>
  <si>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</si>
  <si>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</si>
  <si>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</si>
  <si>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</si>
  <si>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</si>
  <si>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</si>
  <si>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</si>
  <si>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</si>
  <si>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</si>
  <si>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</si>
  <si>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</si>
  <si>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</si>
  <si>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</si>
  <si>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</si>
  <si>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</si>
  <si>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</si>
  <si>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</si>
  <si>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</si>
  <si>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</si>
  <si>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</si>
  <si>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</si>
  <si>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</si>
  <si>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</si>
  <si>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</si>
  <si>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</si>
  <si>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</si>
  <si>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</si>
  <si>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</si>
  <si>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</si>
  <si>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</si>
  <si>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</si>
  <si>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</si>
  <si>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</si>
  <si>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</si>
  <si>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</si>
  <si>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</si>
  <si>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</si>
  <si>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</si>
  <si>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</si>
  <si>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</si>
  <si>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</si>
  <si>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</si>
  <si>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</si>
  <si>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</si>
  <si>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</si>
  <si>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</si>
  <si>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</si>
  <si>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</si>
  <si>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</si>
  <si>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</si>
  <si>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</si>
  <si>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</si>
  <si>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</si>
  <si>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</si>
  <si>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</si>
  <si>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</si>
  <si>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</si>
  <si>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</si>
  <si>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</si>
  <si>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</si>
  <si>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</si>
  <si>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</si>
  <si>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</si>
  <si>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</si>
  <si>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</si>
  <si>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</si>
  <si>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</si>
  <si>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</si>
  <si>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</si>
  <si>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</si>
  <si>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</si>
  <si>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</si>
  <si>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</si>
  <si>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</si>
  <si>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</si>
  <si>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</si>
  <si>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</si>
  <si>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</si>
  <si>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</si>
  <si>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</si>
  <si>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</si>
  <si>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</si>
  <si>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</si>
  <si>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</si>
  <si>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</si>
  <si>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</si>
  <si>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</si>
  <si>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</si>
  <si>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</si>
  <si>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</si>
  <si>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</si>
  <si>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</si>
  <si>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</si>
  <si>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</si>
  <si>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</si>
  <si>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</si>
  <si>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</si>
  <si>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</si>
  <si>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</si>
  <si>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</si>
  <si>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</si>
  <si>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</si>
  <si>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</si>
  <si>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</si>
  <si>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</si>
  <si>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</si>
  <si>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</si>
  <si>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</si>
  <si>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</si>
  <si>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</si>
  <si>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</si>
  <si>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</si>
  <si>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</si>
  <si>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</si>
  <si>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</si>
  <si>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</si>
  <si>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</si>
  <si>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</si>
  <si>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</si>
  <si>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</si>
  <si>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</si>
  <si>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</si>
  <si>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</si>
  <si>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</si>
  <si>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</si>
  <si>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</si>
  <si>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</si>
  <si>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</si>
  <si>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</si>
  <si>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</si>
  <si>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</si>
  <si>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</si>
  <si>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</si>
  <si>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</si>
  <si>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</si>
  <si>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</si>
  <si>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</si>
  <si>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</si>
  <si>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</si>
  <si>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</si>
  <si>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</si>
  <si>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</si>
  <si>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</si>
  <si>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</si>
  <si>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</si>
  <si>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</si>
  <si>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</si>
  <si>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</si>
  <si>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</si>
  <si>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4894947010460</t>
  </si>
  <si>
    <t>Cel Infinix Smart 8 128GB Vd</t>
  </si>
  <si>
    <t>Caracteristicas principales
Memoria RAM: 4 GB
Memoria Interna: 128 GB
Tipo de cámara posterior: Dual
Capacidad de batería: 5000 mAh
Red de trasmisión de datos: 2G/3G/4G
Sistema Operativo: Android T Go</t>
  </si>
  <si>
    <t>4894947010477</t>
  </si>
  <si>
    <t>Cel Infinix Smart 8 128GB Dr</t>
  </si>
  <si>
    <t>Estándar de comunicación/Internet
Estándar de comunicación
2G
3G
4G (LTE)
Mostrar
Diagonal de la pantalla
6.6
Resolución de pantalla
1612 x 720
tipo de matriz
IPS
Tasa de refresco de la pantalla
60Hz
Material de la pantalla
Vaso
Tarjetas SIM
Número de tarjetas SIM
2
formato de tarjeta SIM
Nano SIM
Funciones de memoria
RAM
4 GB
Memoria incorporada
128GB
Sistema operativo
Sistema operativo
Androide
Cámara frontal
Número de megapíxeles de la cámara frontal
8 megapíxeles
Grabación de vídeo con cámara frontal
HD / 1280x720 / sonido estéreo
Método de estabilización
Digital
UPC
Nombre del procesador
Unisoc T606
Núcleo de vídeo
BRAZO Mali-G57 MP1
Numero de nucleos
4
Frecuencia
1,6 GHz
Cámara principal
Número de megapíxeles de la cámara principal
13MP
Grabación de vídeo de la cámara principal.
Full HD / 1920x1080 / sonido estéreo
Nutrición
Capacidad de la batería
5000mAh
Materiales
Material de la carcasa
El plastico
Conectores
Conectores
3,5 mm (miniconector)
USB tipo C
Navegación
Navegación
A-GPS
GPS
Además
Seguridad
Desbloqueo facial
Sensores
Acelerómetro
Giroscopio
Sensor de luz
Sensor de proximidad
Tecnologías inalámbricas
bluetooth 3.0
Wifi
Factor de forma
Monobloque
Color
Dorado
Garantizar
12 meses</t>
  </si>
  <si>
    <t>4894947015090</t>
  </si>
  <si>
    <t>Cel Infinix Smart 8 128GB Bl</t>
  </si>
  <si>
    <t>Gr Especificaciones de Producto
Envio dia siguiente
Si
Características Destacadas
Marca
Infinix
Tipo de Pantalla
LCD
Tipo de Producto
Smartphones
Color Principal
Blanco
Referencia
Cel Infinix Smart 8 blanco 128GB
EAN
4894947015090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</si>
  <si>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4894947010453</t>
  </si>
  <si>
    <t>Cel Infinix Smart 8 128GB Ng</t>
  </si>
  <si>
    <t>Gr Especificaciones de Producto
Envio dia siguiente
No
Características Destacadas
Marca
Infinix
Tipo de Pantalla
LCD
Tipo de Producto
Smartphones
Color Principal
Negro
Referencia
Cel Infinix Smart 8 negro 128GB
EAN
4894947010453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</si>
  <si>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</si>
  <si>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</si>
  <si>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</si>
  <si>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</si>
  <si>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</si>
  <si>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</si>
  <si>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</si>
  <si>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</si>
  <si>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</si>
  <si>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</si>
  <si>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</si>
  <si>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</si>
  <si>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</si>
  <si>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</si>
  <si>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</si>
  <si>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</si>
  <si>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</si>
  <si>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</si>
  <si>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</si>
  <si>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</si>
  <si>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</si>
  <si>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</si>
  <si>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</si>
  <si>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</si>
  <si>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</si>
  <si>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</si>
  <si>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</si>
  <si>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</si>
  <si>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</si>
  <si>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</si>
  <si>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</si>
  <si>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</si>
  <si>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</si>
  <si>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</si>
  <si>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</si>
  <si>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</si>
  <si>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</si>
  <si>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</si>
  <si>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</si>
  <si>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</si>
  <si>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</si>
  <si>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</si>
  <si>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</si>
  <si>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</si>
  <si>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</si>
  <si>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</si>
  <si>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</si>
  <si>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</si>
  <si>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</si>
  <si>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</si>
  <si>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</si>
  <si>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</si>
  <si>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</si>
  <si>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</si>
  <si>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</si>
  <si>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</si>
  <si>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</si>
  <si>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</si>
  <si>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</si>
  <si>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</si>
  <si>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</si>
  <si>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</si>
  <si>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</si>
  <si>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</si>
  <si>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</si>
  <si>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</si>
  <si>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</si>
  <si>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</si>
  <si>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</si>
  <si>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</si>
  <si>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</si>
  <si>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</si>
  <si>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</si>
  <si>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</si>
  <si>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</si>
  <si>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</si>
  <si>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</si>
  <si>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</si>
  <si>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</si>
  <si>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</si>
  <si>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</si>
  <si>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</si>
  <si>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</si>
  <si>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</si>
  <si>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</si>
  <si>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</si>
  <si>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</si>
  <si>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</si>
  <si>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</si>
  <si>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</si>
  <si>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</si>
  <si>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</si>
  <si>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</si>
  <si>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</si>
  <si>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</si>
  <si>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</si>
  <si>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</si>
  <si>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</si>
  <si>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6925281993091</t>
  </si>
  <si>
    <t xml:space="preserve">Flip 6 </t>
  </si>
  <si>
    <t>JBL Speaker Flip 6 BT Gris</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</si>
  <si>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</si>
  <si>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</si>
  <si>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</si>
  <si>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</si>
  <si>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</si>
  <si>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</si>
  <si>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</si>
  <si>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</si>
  <si>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</si>
  <si>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6932169354202</t>
  </si>
  <si>
    <t>Celular OPPO A40 256GB Café</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</si>
  <si>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</si>
  <si>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</si>
  <si>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Celular OPPO A40 256GB Morado</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</si>
  <si>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</si>
  <si>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</si>
  <si>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</si>
  <si>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</si>
  <si>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</si>
  <si>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</si>
  <si>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</si>
  <si>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</si>
  <si>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</si>
  <si>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</si>
  <si>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</si>
  <si>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</si>
  <si>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</si>
  <si>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</si>
  <si>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</si>
  <si>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</si>
  <si>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</si>
  <si>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</si>
  <si>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</si>
  <si>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</si>
  <si>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</si>
  <si>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</si>
  <si>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</si>
  <si>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</si>
  <si>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</si>
  <si>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</si>
  <si>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</si>
  <si>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</si>
  <si>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</si>
  <si>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</si>
  <si>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QN50Q60DAKXZ+Barra C400</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</si>
  <si>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</si>
  <si>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</si>
  <si>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</si>
  <si>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</si>
  <si>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</si>
  <si>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</si>
  <si>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</si>
  <si>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</si>
  <si>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</si>
  <si>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</si>
  <si>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</si>
  <si>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</si>
  <si>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</si>
  <si>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</si>
  <si>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</si>
  <si>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</si>
  <si>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</si>
  <si>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</si>
  <si>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</si>
  <si>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</si>
  <si>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</si>
  <si>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</si>
  <si>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</si>
  <si>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</si>
  <si>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</si>
  <si>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</si>
  <si>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</si>
  <si>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</si>
  <si>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</si>
  <si>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</si>
  <si>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</si>
  <si>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</si>
  <si>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</si>
  <si>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</si>
  <si>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</si>
  <si>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</si>
  <si>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</si>
  <si>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</si>
  <si>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</si>
  <si>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</si>
  <si>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</si>
  <si>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</si>
  <si>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</si>
  <si>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</si>
  <si>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</si>
  <si>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</si>
  <si>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</si>
  <si>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</si>
  <si>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</si>
  <si>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</si>
  <si>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</si>
  <si>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</si>
  <si>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</si>
  <si>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</si>
  <si>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</si>
  <si>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</si>
  <si>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</si>
  <si>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</si>
  <si>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</si>
  <si>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</si>
  <si>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</si>
  <si>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</si>
  <si>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</si>
  <si>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</si>
  <si>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</si>
  <si>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</si>
  <si>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</si>
  <si>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</si>
  <si>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</si>
  <si>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</si>
  <si>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</si>
  <si>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</si>
  <si>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</si>
  <si>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</si>
  <si>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</si>
  <si>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</si>
  <si>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</si>
  <si>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</si>
  <si>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</si>
  <si>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</si>
  <si>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</si>
  <si>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</si>
  <si>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4548736108011</t>
  </si>
  <si>
    <t>Minicomponente SONY MHC-V73D 550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</si>
  <si>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42  Centímetros
Alto
92  Centímetros
Fondo
37  Centímetros
Características Técnicas
Potencia RMS
550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MHC-V73D//M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</si>
  <si>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4548736108127</t>
  </si>
  <si>
    <t>Minicomponente SONY MHC-V43D 450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</si>
  <si>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34  Centímetros
Alto
79  Centímetros
Fondo
32  Centímetros
Características Técnicas
Potencia RMS
450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MHC-V43D//M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</si>
  <si>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6925281973901</t>
  </si>
  <si>
    <t>Parlante JBL Partybox 310 Negro</t>
  </si>
  <si>
    <t>Información Básica
Tonalidad de Color
Negro 
Linea Modelo Referencia
JBLPARTYBOX310AM 
Fuentes de Alimentacion de Energia
Batería Recargable Interna 
Energía Eléctrica 
Portabilidad
Si es Portable 
Tipo de Producto
Parlante Personal 
Se Puede Usar en
Exterior 
Conectividad
Tipos de Puertos Entradas y Salidas
Entrada de Micrófono 
Puerto Micro USB 
Detalles del Producto
Resistencia al Agua
Resistente a Salpicaduras (IPX4) 
Caracteristicas Especiales
Tiene Función Karaoke 
Tiene Luces LED 
Dimensiones
Alto de la Ud Principal
43  Centímetros
Ancho/Frente de la Unidad Principal
38.8  Centímetros
Fondo de la Unidad Principal
79.2  Centímetros
Características Físicas
Conexión
Inalámbrica 
Características Técnicas
Opciones de Conectividad
Bluetooth 
USB 
Forma de Conectividad
Bluetooth 
Tipo de Altavoz
Activo (lleva amplificador incorporado) 
Duracion de la Bateria
18  Horas Aproximadas
Rango de Bluetooth
10  Metro(s)
Potencia RMS
240  Watts
Información Adicional Relevante
Qué incluye el producto
1 guía de inicio rápido, 1 tarjeta de garantía, 1 hoja de seguridad, 1 cable de alimentación CA 
Garantía
12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</si>
  <si>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</si>
  <si>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</si>
  <si>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</si>
  <si>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</si>
  <si>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</si>
  <si>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</si>
  <si>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7705946479110</t>
  </si>
  <si>
    <t>Parl KALLEY K-PBOOMPLUS"N</t>
  </si>
  <si>
    <t xml:space="preserve">Especificaciones
Conectividad
Conexión
Inalámbrica 
Fuentes de Alimentacion de Energia
Batería Recargable Interna 
Tipos de Puertos Entradas y Salidas
Entrada de Micrófono 
Puerto Auxiliar de Audio 
Puerto USB 
Dimensiones
Ancho/Frente de la Unidad Principal
46.8  Centímetros
Alto de la Ud Principal
25.4  Centímetros
Fondo de la Unidad Principal
17.5  Centímetros
Medidas del Parlante, Barra o Subwoofer (Ancho x Alto x Fondo) En Cm
46,8 x 25,4 x 17,5 Centímetros 
Características Técnicas
Potencia RMS
100  Watts
Forma de Conectividad
Bluetooth 
Tipo de Altavoz
Activo (lleva amplificador incorporado) 
Duracion de la Bateria
17  Horas Aproximadas
Rango de Bluetooth
40  Metro(s)
Características Físicas
Tonalidad de Color
Negro 
Tipo de Producto
Parlante Personal 
Portabilidad
Si es Portable 
Detalles del Producto
Resistencia al Agua
Resistencia contra los aguaceros (IPX6) 
Caracteristicas Especiales
Tiene Función Karaoke 
Información Adicional Relevante
Linea Modelo Referencia
K-PBOOMPLUS 
Qué incluye el producto
Cable de carga y correa.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</si>
  <si>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8806095302386</t>
  </si>
  <si>
    <t>Celular Samsung Galaxy S24 Ultra 5G 256GB Gris</t>
  </si>
  <si>
    <t xml:space="preserve">Celular Samsung Galaxy S24 Ultra 5G 256GB Gris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</si>
  <si>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</si>
  <si>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</si>
  <si>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</si>
  <si>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</si>
  <si>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</si>
  <si>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</si>
  <si>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</si>
  <si>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</si>
  <si>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</si>
  <si>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</si>
  <si>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</si>
  <si>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</si>
  <si>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8806095296029</t>
  </si>
  <si>
    <t>Celular Samsung Galaxy A05 64GB Plata Dual Sim</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</si>
  <si>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</si>
  <si>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</si>
  <si>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</si>
  <si>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</si>
  <si>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</si>
  <si>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</si>
  <si>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</si>
  <si>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</si>
  <si>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</si>
  <si>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</si>
  <si>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</si>
  <si>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</si>
  <si>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</si>
  <si>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</si>
  <si>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</si>
  <si>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</si>
  <si>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</si>
  <si>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</si>
  <si>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4894947010392</t>
  </si>
  <si>
    <t>Cel Infinix Smart 8 64GB Ng</t>
  </si>
  <si>
    <t>CPU: Quad-Core 1,6 GHz
RAM: 3GB
Almacenamiento: 64GB
Memoria Expandible: 256GB
Pantalla Tamaño: 6,6″
Pantalla Resolución: 720 x 1612 px HD
Batería: 5000 mAh (typ)
Cámara Trasera: 13MP + 0.3MP
Cámara Frontal: 8MP
Sistema Operativo: Android</t>
  </si>
  <si>
    <t>4894947010415</t>
  </si>
  <si>
    <t>Cel Infinix Smart 8 64GB Dr</t>
  </si>
  <si>
    <t>Celular Infinix 
Modelo IF-X6525 - Smart 8
Color: dorado 
Incluye chip Claro
Redes GSM - CDMA - HSPA - EVDO - LTE
Pantalla de 6,6 y resolución HD de 720 x 1612 pxls
Sistema operativo Android 13, XOS 13
Procesador Unisoc T606
Capacidad de almacenamiento interno de 64 GB
Memoria RAM de 3 GB
Sensor de huella digital
Acelerómetro, brújula
Cámara posterior de 13 Mpxls + 0,3 Mpxls
Cámara frontal de 8 Mpxls
Sensor de proximidad virtual</t>
  </si>
  <si>
    <t>4894947015076</t>
  </si>
  <si>
    <t>Cel Infinix Smart 8 64GB Bl</t>
  </si>
  <si>
    <t>Diagonal de la pantalla
6.6
Resolución de pantalla
1612 x 720
tipo de matriz
IPS
Tasa de refresco de la pantalla
90Hz
Material de la pantalla
Vaso
Tarjetas SIM
Número de tarjetas SIM
2
formato de tarjeta SIM
Nano SIM
Funciones de memoria
RAM
3GB
Memoria incorporada
64GB
Sistema operativo
Sistema operativo
Androide
Cámara frontal
Número de megapíxeles de la cámara frontal
8 megapíxeles
Grabación de vídeo con cámara frontal
HD / 1280x720 / sonido estéreo
UPC
Nombre del procesador
Unisoc T606
Núcleo de vídeo
BRAZO Mali-G57 MP1
Numero de nucleos
8
Frecuencia
1,6 GHz
Cámara principal
Número de megapíxeles de la cámara principal
13MP
Grabación de vídeo de la cámara principal.
Full HD / 1920x1080 / sonido estéreo
Método de estabilización
Digital
Nutrición
Capacidad de la batería
5000mAh
Materiales
Material de la carcasa
El plastico
Navegación
Navegación
A-GPS
GPS
Además
Seguridad
Desbloqueo facial
Sensores
Acelerómetro
Giroscopio
Sensor de luz
Sensor de proximidad
Factor de forma
Monobloque
Color
Blanco
Garantizar
12 meses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</si>
  <si>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</si>
  <si>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</si>
  <si>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</si>
  <si>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4894947010408</t>
  </si>
  <si>
    <t>Celular Infinix Smart 8 Verde Dual Sim 64Gb 3Gb Ram</t>
  </si>
  <si>
    <t>Pantalla: 6.6"
Procesador: Unisoc Octa-Core 1.6 GHz
Memoria interna: 64GB
RAM: 3GB
Cámara trasera: Dual 13MP+VGA
Cámara delantera: 8MP
Batería: 5000 mAh
Sistema operativo:Android 13</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</si>
  <si>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</si>
  <si>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</si>
  <si>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</si>
  <si>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</si>
  <si>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</si>
  <si>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</si>
  <si>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</si>
  <si>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</si>
  <si>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</si>
  <si>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8806095817538</t>
  </si>
  <si>
    <t>Cel4g Samsung A06 128GB Ng SS</t>
  </si>
  <si>
    <t>Cel4G Samsung A06 128GB Negro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</si>
  <si>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</si>
  <si>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</si>
  <si>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</si>
  <si>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</si>
  <si>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</si>
  <si>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</si>
  <si>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</si>
  <si>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</si>
  <si>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</si>
  <si>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</si>
  <si>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</si>
  <si>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</si>
  <si>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6932169354424</t>
  </si>
  <si>
    <t>Cel4G OPPO A20 128GB "Az</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</si>
  <si>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Azul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</si>
  <si>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</si>
  <si>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</si>
  <si>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</si>
  <si>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</si>
  <si>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</si>
  <si>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</si>
  <si>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</si>
  <si>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</si>
  <si>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</si>
  <si>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</si>
  <si>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</si>
  <si>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</si>
  <si>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6932169353663</t>
  </si>
  <si>
    <t>Cel4G OPPO A20 128GB "Cf</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</si>
  <si>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Café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</si>
  <si>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</si>
  <si>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</si>
  <si>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</si>
  <si>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</si>
  <si>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</si>
  <si>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</si>
  <si>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4894947049736</t>
  </si>
  <si>
    <t>Cel4G Infinix Hot 50i 256GB"Ng</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</si>
  <si>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4894947049736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Negro (negro elegante)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</si>
  <si>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4894947049743</t>
  </si>
  <si>
    <t>Cel4G Infinix Hot 50i 256GB"Gr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</si>
  <si>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4894947049743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Gris (gris titanio)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</si>
  <si>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4894947049750</t>
  </si>
  <si>
    <t>Cel4G Infinix Hot 50i 256GB"Vr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</si>
  <si>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4894947049750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Verde (verde salvia)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</si>
  <si>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8806095750729</t>
  </si>
  <si>
    <t>Cel4G Samsung A06 64GB "Vr</t>
  </si>
  <si>
    <t xml:space="preserve">Ficha técnica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Verde claro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</si>
  <si>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</si>
  <si>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</si>
  <si>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</si>
  <si>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</si>
  <si>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</si>
  <si>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</si>
  <si>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</si>
  <si>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</si>
  <si>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</si>
  <si>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</si>
  <si>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</si>
  <si>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</si>
  <si>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</si>
  <si>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</si>
  <si>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</si>
  <si>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</si>
  <si>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</si>
  <si>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</si>
  <si>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</si>
  <si>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</si>
  <si>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</si>
  <si>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</si>
  <si>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</si>
  <si>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</si>
  <si>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</si>
  <si>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</si>
  <si>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</si>
  <si>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</si>
  <si>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</si>
  <si>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</si>
  <si>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</si>
  <si>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</si>
  <si>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</si>
  <si>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</si>
  <si>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</si>
  <si>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</si>
  <si>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</si>
  <si>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</si>
  <si>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</si>
  <si>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</si>
  <si>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</si>
  <si>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4711387402139</t>
  </si>
  <si>
    <t>Port15" ASUS E1504FA-NJ940 R5</t>
  </si>
  <si>
    <t xml:space="preserve">Computador Portátil ASUS VivoBook  E1504FA-NJ940 R5
Version sistema operativo:  No OS | No trae preinstalado 
Capacidad disco duro: Unidad Estado Solido 1TB M.2 NVMe™ PCIe® 3.0 SSD 
Memoria RAM: 16GB LPDDR5 on board  
Procesador y modelo: AMD Ryzen™ 5 7520U Processor 2.8GHz
Tamaño y resolucion pantalla: 15,6" FHD (1920 x 1080) 
Tarjeta grafica: AMD Radeon™ Graphics 
Color:  Mixed Black  
Duracion aprox bateria: Hasta 10 horas (Depende del uso)
Garantia: 12 meses con PUNTO SERVICIOS ASUS
Incluye: Certificación de grado Militar US MIL-STD 810H | Lector de Huella </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</si>
  <si>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</si>
  <si>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</si>
  <si>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</si>
  <si>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</si>
  <si>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</si>
  <si>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</si>
  <si>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</si>
  <si>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</si>
  <si>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</si>
  <si>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</si>
  <si>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</si>
  <si>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</si>
  <si>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</si>
  <si>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</si>
  <si>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</si>
  <si>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</si>
  <si>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</si>
  <si>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</si>
  <si>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</si>
  <si>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</si>
  <si>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</si>
  <si>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</si>
  <si>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</si>
  <si>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</si>
  <si>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</si>
  <si>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</si>
  <si>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</si>
  <si>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</si>
  <si>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</si>
  <si>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</si>
  <si>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</si>
  <si>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</si>
  <si>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</si>
  <si>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</si>
  <si>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</si>
  <si>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</si>
  <si>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</si>
  <si>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</si>
  <si>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</si>
  <si>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</si>
  <si>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</si>
  <si>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</si>
  <si>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</si>
  <si>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</si>
  <si>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</si>
  <si>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</si>
  <si>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</si>
  <si>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</si>
  <si>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</si>
  <si>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</si>
  <si>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</si>
  <si>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</si>
  <si>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</si>
  <si>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6959753203166</t>
  </si>
  <si>
    <t>Llanta TRIAN TR958 185/60R14</t>
  </si>
  <si>
    <t>Marca:Triangle
- Rin:14
- Alto:185
- Ancho:60
- Medida:185/60R14
La Triangle TR958 está diseñada específicamente para los consumidores profesionales que buscan maximizar su inversión en su herramienta de trabajo. A través de su diseño robusto el patrón ofrece un bajo costo de operación. Los usuarios profesionales apreciarán su facilidad de rotación a través de todas las posiciones y en los rines, proporcionando una larga duración.</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</si>
  <si>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</si>
  <si>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</si>
  <si>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</si>
  <si>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</si>
  <si>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</si>
  <si>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</si>
  <si>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6959753231374</t>
  </si>
  <si>
    <t>Llanta Trian TE307 185/65R15</t>
  </si>
  <si>
    <t>EAN 6959753231374
- Marca: Triangle
- Origen: China
- Uso: Pavimento
- Segmento: Auto
- Estructura: Radial
- posición: Del/ Tras
- Medida: 185/ 65/ 15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</si>
  <si>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</si>
  <si>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</si>
  <si>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</si>
  <si>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</si>
  <si>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</si>
  <si>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</si>
  <si>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</si>
  <si>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</si>
  <si>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</si>
  <si>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</si>
  <si>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</si>
  <si>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</si>
  <si>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</si>
  <si>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</si>
  <si>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</si>
  <si>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</si>
  <si>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</si>
  <si>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</si>
  <si>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</si>
  <si>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</si>
  <si>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</si>
  <si>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</si>
  <si>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</si>
  <si>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</si>
  <si>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</si>
  <si>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</si>
  <si>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</si>
  <si>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</si>
  <si>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</si>
  <si>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</si>
  <si>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</si>
  <si>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</si>
  <si>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</si>
  <si>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</si>
  <si>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</si>
  <si>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</si>
  <si>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</si>
  <si>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</si>
  <si>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</si>
  <si>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</si>
  <si>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</si>
  <si>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</si>
  <si>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</si>
  <si>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</si>
  <si>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</si>
  <si>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</si>
  <si>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</si>
  <si>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</si>
  <si>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</si>
  <si>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</si>
  <si>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</si>
  <si>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</si>
  <si>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</si>
  <si>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</si>
  <si>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</si>
  <si>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</si>
  <si>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</si>
  <si>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</si>
  <si>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</si>
  <si>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</si>
  <si>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</si>
  <si>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</si>
  <si>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</si>
  <si>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</si>
  <si>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</si>
  <si>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</si>
  <si>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</si>
  <si>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</si>
  <si>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</si>
  <si>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</si>
  <si>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</si>
  <si>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</si>
  <si>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</si>
  <si>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</si>
  <si>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</si>
  <si>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</si>
  <si>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</si>
  <si>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</si>
  <si>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</si>
  <si>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estufa.jpg</t>
  </si>
  <si>
    <t>estufa2.jpg</t>
  </si>
  <si>
    <t>estufa3.jpg</t>
  </si>
  <si>
    <t>Hidro.jpg</t>
  </si>
  <si>
    <t>taladro1.jpg</t>
  </si>
  <si>
    <t>Imagen14.jpg</t>
  </si>
  <si>
    <t>taladro2.jpg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</si>
  <si>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</si>
  <si>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</si>
  <si>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</si>
  <si>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</si>
  <si>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</si>
  <si>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</si>
  <si>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</si>
  <si>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</si>
  <si>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</si>
  <si>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</si>
  <si>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</si>
  <si>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</si>
  <si>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</si>
  <si>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</si>
  <si>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</si>
  <si>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</si>
  <si>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</si>
  <si>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</si>
  <si>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Imagen1.jpg</t>
  </si>
  <si>
    <t>Imagen2.jpg</t>
  </si>
  <si>
    <t>Imagen3.jpg</t>
  </si>
  <si>
    <t>Imagen4.jpg</t>
  </si>
  <si>
    <t>Imagen5.jpg</t>
  </si>
  <si>
    <t>Imagen6.jpg</t>
  </si>
  <si>
    <t>Imagen7.jpg</t>
  </si>
  <si>
    <t>Imagen8.jpg</t>
  </si>
  <si>
    <t>Imagen9.jpg</t>
  </si>
  <si>
    <t>Imagen10.jpg</t>
  </si>
  <si>
    <t>Imagen11.jpg</t>
  </si>
  <si>
    <t>Imagen12.jpg</t>
  </si>
  <si>
    <t>Imagen13.jpg</t>
  </si>
  <si>
    <t>Imagen15.jpg</t>
  </si>
  <si>
    <t>Imagen16.jpg</t>
  </si>
  <si>
    <t>Imagen35.jpg</t>
  </si>
  <si>
    <t>Imagen36.jpg</t>
  </si>
  <si>
    <t>Imagen37.jpg</t>
  </si>
  <si>
    <t>Imagen43.jpg</t>
  </si>
  <si>
    <t>Imagen44.jpg</t>
  </si>
  <si>
    <t>Imagen45.jpg</t>
  </si>
  <si>
    <t>Imagen46.jpg</t>
  </si>
  <si>
    <t>Imagen47.jpg</t>
  </si>
  <si>
    <t>Imagen48.jpg</t>
  </si>
  <si>
    <t>Imagen49.jpg</t>
  </si>
  <si>
    <t>Imagen50.jpg</t>
  </si>
  <si>
    <t>Imagen51.jpg</t>
  </si>
  <si>
    <t>Imagen52.jpg</t>
  </si>
  <si>
    <t>Imagen53.jpg</t>
  </si>
  <si>
    <t>Imagen55.jpg</t>
  </si>
  <si>
    <t>Imagen56.jpg</t>
  </si>
  <si>
    <t>Imagen57.jpg</t>
  </si>
  <si>
    <t>Imagen58.jpg</t>
  </si>
  <si>
    <t>Imagen59.jpg</t>
  </si>
  <si>
    <t>Imagen60.jpg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</si>
  <si>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</si>
  <si>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</si>
  <si>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</si>
  <si>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</si>
  <si>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</si>
  <si>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</si>
  <si>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</si>
  <si>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</si>
  <si>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</si>
  <si>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</si>
  <si>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</si>
  <si>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</si>
  <si>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</si>
  <si>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</si>
  <si>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</si>
  <si>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</si>
  <si>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</si>
  <si>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</si>
  <si>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</si>
  <si>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</si>
  <si>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</si>
  <si>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</si>
  <si>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</si>
  <si>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</si>
  <si>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</si>
  <si>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</si>
  <si>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</si>
  <si>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</si>
  <si>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</si>
  <si>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</si>
  <si>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</si>
  <si>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</si>
  <si>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</si>
  <si>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</si>
  <si>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</si>
  <si>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Imagen97.jpg</t>
  </si>
  <si>
    <t>Imagen98.jpg</t>
  </si>
  <si>
    <t>Imagen99.jpg</t>
  </si>
  <si>
    <t>Imagen100.jpg</t>
  </si>
  <si>
    <t>Imagen101.jpg</t>
  </si>
  <si>
    <t>Imagen105.jpg</t>
  </si>
  <si>
    <t>Imagen106.jpg</t>
  </si>
  <si>
    <t>Imagen107.jpg</t>
  </si>
  <si>
    <t>Imagen112.jpg</t>
  </si>
  <si>
    <t>Imagen113.jpg</t>
  </si>
  <si>
    <t>Imagen115.jpg</t>
  </si>
  <si>
    <t>Imagen118.jpg</t>
  </si>
  <si>
    <t>Imagen119.jpg</t>
  </si>
  <si>
    <t>Imagen120.jpg</t>
  </si>
  <si>
    <t>Imagen121.jpg</t>
  </si>
  <si>
    <t>Imagen122.jpg</t>
  </si>
  <si>
    <t>Imagen123.jpg</t>
  </si>
  <si>
    <t>Imagen124.jpg</t>
  </si>
  <si>
    <t>Imagen125.jpg</t>
  </si>
  <si>
    <t>Imagen126.jpg</t>
  </si>
  <si>
    <t>Imagen127.jpg</t>
  </si>
  <si>
    <t>Imagen128.jpg</t>
  </si>
  <si>
    <t>Imagen129.jpg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</si>
  <si>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</si>
  <si>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</si>
  <si>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</si>
  <si>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</si>
  <si>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</si>
  <si>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</si>
  <si>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</si>
  <si>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</si>
  <si>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</si>
  <si>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</si>
  <si>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</si>
  <si>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</si>
  <si>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</si>
  <si>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</si>
  <si>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</si>
  <si>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</si>
  <si>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</si>
  <si>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</si>
  <si>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</si>
  <si>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</si>
  <si>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</si>
  <si>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</si>
  <si>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</si>
  <si>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</si>
  <si>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</si>
  <si>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</si>
  <si>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Imagen156.jpg</t>
  </si>
  <si>
    <t>Imagen157.jpg</t>
  </si>
  <si>
    <t>Imagen158.jpg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</si>
  <si>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</si>
  <si>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</si>
  <si>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</si>
  <si>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</si>
  <si>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</si>
  <si>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</si>
  <si>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</si>
  <si>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</si>
  <si>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</si>
  <si>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</si>
  <si>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</si>
  <si>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</si>
  <si>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</si>
  <si>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</si>
  <si>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</si>
  <si>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</si>
  <si>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</si>
  <si>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</si>
  <si>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</si>
  <si>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</si>
  <si>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</si>
  <si>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</si>
  <si>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</si>
  <si>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</si>
  <si>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</si>
  <si>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</si>
  <si>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</si>
  <si>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</si>
  <si>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</si>
  <si>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</si>
  <si>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</si>
  <si>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</si>
  <si>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</si>
  <si>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</si>
  <si>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</si>
  <si>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</si>
  <si>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</si>
  <si>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</si>
  <si>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</si>
  <si>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</si>
  <si>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</si>
  <si>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</si>
  <si>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</si>
  <si>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Imagen202.jpg</t>
  </si>
  <si>
    <t>Imagen203.jpg</t>
  </si>
  <si>
    <t>Imagen204.jpg</t>
  </si>
  <si>
    <t>Imagen205.jpg</t>
  </si>
  <si>
    <t>Imagen206.jpg</t>
  </si>
  <si>
    <t>Imagen207.jpg</t>
  </si>
  <si>
    <t>Imagen208.jpg</t>
  </si>
  <si>
    <t>Imagen209.jpg</t>
  </si>
  <si>
    <t>Imagen210.jpg</t>
  </si>
  <si>
    <t>Imagen211.jpg</t>
  </si>
  <si>
    <t>Imagen212.jpg</t>
  </si>
  <si>
    <t>Imagen213.jpg</t>
  </si>
  <si>
    <t>Imagen214.jpg</t>
  </si>
  <si>
    <t>Imagen215.jpg</t>
  </si>
  <si>
    <t>Imagen216.jpg</t>
  </si>
  <si>
    <t>Imagen217.jpg</t>
  </si>
  <si>
    <t>Imagen218.jpg</t>
  </si>
  <si>
    <t>Imagen219.jpg</t>
  </si>
  <si>
    <t>Imagen220.jpg</t>
  </si>
  <si>
    <t>Imagen221.jpg</t>
  </si>
  <si>
    <t>Imagen222.jpg</t>
  </si>
  <si>
    <t>Imagen223.jpg</t>
  </si>
  <si>
    <t>Imagen224.jpg</t>
  </si>
  <si>
    <t>Imagen225.jpg</t>
  </si>
  <si>
    <t>Imagen226.jpg</t>
  </si>
  <si>
    <t>Imagen227.jpg</t>
  </si>
  <si>
    <t>Imagen228.jpg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</si>
  <si>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</si>
  <si>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</si>
  <si>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</si>
  <si>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</si>
  <si>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</si>
  <si>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</si>
  <si>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</si>
  <si>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</si>
  <si>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</si>
  <si>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</si>
  <si>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</si>
  <si>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</si>
  <si>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</si>
  <si>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</si>
  <si>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</si>
  <si>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</si>
  <si>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</si>
  <si>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</si>
  <si>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</si>
  <si>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</si>
  <si>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Imagen249.jpg</t>
  </si>
  <si>
    <t>Imagen250.jpg</t>
  </si>
  <si>
    <t>Imagen251.jpg</t>
  </si>
  <si>
    <t>Imagen252.jpg</t>
  </si>
  <si>
    <t>Imagen253.jpg</t>
  </si>
  <si>
    <t>Imagen254.jpg</t>
  </si>
  <si>
    <t>Imagen255.jpg</t>
  </si>
  <si>
    <t>Imagen256.jpg</t>
  </si>
  <si>
    <t>Imagen257.jpg</t>
  </si>
  <si>
    <t>Imagen258.jpg</t>
  </si>
  <si>
    <t>Imagen259.jpg</t>
  </si>
  <si>
    <t>Imagen260.jpg</t>
  </si>
  <si>
    <t>Imagen261.jpg</t>
  </si>
  <si>
    <t>Imagen262.jpg</t>
  </si>
  <si>
    <t>Imagen263.jpg</t>
  </si>
  <si>
    <t>Imagen264.jpg</t>
  </si>
  <si>
    <t>Imagen265.jpg</t>
  </si>
  <si>
    <t>Imagen266.jpg</t>
  </si>
  <si>
    <t>Imagen267.jpg</t>
  </si>
  <si>
    <t>Imagen268.jpg</t>
  </si>
  <si>
    <t>Imagen269.jpg</t>
  </si>
  <si>
    <t>Imagen270.jpg</t>
  </si>
  <si>
    <t>Imagen271.jpg</t>
  </si>
  <si>
    <t>Imagen272.jpg</t>
  </si>
  <si>
    <t>Imagen273.jpg</t>
  </si>
  <si>
    <t>Imagen274.jpg</t>
  </si>
  <si>
    <t>Imagen275.jpg</t>
  </si>
  <si>
    <t>Imagen276.jpg</t>
  </si>
  <si>
    <t>Imagen277.jpg</t>
  </si>
  <si>
    <t>Imagen278.jpg</t>
  </si>
  <si>
    <t>Imagen279.jpg</t>
  </si>
  <si>
    <t>Imagen280.jpg</t>
  </si>
  <si>
    <t>Imagen281.jpg</t>
  </si>
  <si>
    <t>Imagen282.jpg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</si>
  <si>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</si>
  <si>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</si>
  <si>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</si>
  <si>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</si>
  <si>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</si>
  <si>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</si>
  <si>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</si>
  <si>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</si>
  <si>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</si>
  <si>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</si>
  <si>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</si>
  <si>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</si>
  <si>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</si>
  <si>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Imagen296.jpg</t>
  </si>
  <si>
    <t>Imagen297.jpg</t>
  </si>
  <si>
    <t>Imagen298.jpg</t>
  </si>
  <si>
    <t>Imagen299.jpg</t>
  </si>
  <si>
    <t>Imagen300.jpg</t>
  </si>
  <si>
    <t>Imagen301.jpg</t>
  </si>
  <si>
    <t>Imagen302.jpg</t>
  </si>
  <si>
    <t>Imagen303.jpg</t>
  </si>
  <si>
    <t>Imagen304.jpg</t>
  </si>
  <si>
    <t>Imagen305.jpg</t>
  </si>
  <si>
    <t>Imagen306.jpg</t>
  </si>
  <si>
    <t>Imagen307.jpg</t>
  </si>
  <si>
    <t>Imagen308.jpg</t>
  </si>
  <si>
    <t>Imagen309.jpg</t>
  </si>
  <si>
    <t>Imagen310.jpg</t>
  </si>
  <si>
    <t>Imagen311.jpg</t>
  </si>
  <si>
    <t>Imagen312.jpg</t>
  </si>
  <si>
    <t>Imagen313.jpg</t>
  </si>
  <si>
    <t>Imagen314.jpg</t>
  </si>
  <si>
    <t>Imagen315.jpg</t>
  </si>
  <si>
    <t>Imagen316.jpg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</si>
  <si>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</si>
  <si>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</si>
  <si>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</si>
  <si>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</si>
  <si>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</si>
  <si>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</si>
  <si>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</si>
  <si>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</si>
  <si>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</si>
  <si>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</si>
  <si>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</si>
  <si>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</si>
  <si>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</si>
  <si>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</si>
  <si>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</si>
  <si>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</si>
  <si>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Imagen333.jpg</t>
  </si>
  <si>
    <t>Imagen334.jpg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</si>
  <si>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</si>
  <si>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</si>
  <si>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</si>
  <si>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</si>
  <si>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</si>
  <si>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</si>
  <si>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</si>
  <si>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</si>
  <si>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</si>
  <si>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</si>
  <si>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</si>
  <si>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</si>
  <si>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</si>
  <si>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</si>
  <si>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</si>
  <si>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</si>
  <si>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</si>
  <si>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</si>
  <si>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</si>
  <si>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</si>
  <si>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</si>
  <si>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</si>
  <si>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</si>
  <si>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</si>
  <si>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</si>
  <si>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</si>
  <si>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</si>
  <si>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</si>
  <si>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</si>
  <si>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</si>
  <si>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</si>
  <si>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</si>
  <si>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</si>
  <si>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</si>
  <si>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</si>
  <si>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</si>
  <si>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</si>
  <si>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</si>
  <si>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</si>
  <si>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</si>
  <si>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</si>
  <si>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</si>
  <si>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</si>
  <si>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</si>
  <si>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</si>
  <si>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</si>
  <si>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</si>
  <si>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</si>
  <si>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</si>
  <si>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</si>
  <si>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Imagen385.jpg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</si>
  <si>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</si>
  <si>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</si>
  <si>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</si>
  <si>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</si>
  <si>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</si>
  <si>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</si>
  <si>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</si>
  <si>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</si>
  <si>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</si>
  <si>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</si>
  <si>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</si>
  <si>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</si>
  <si>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</si>
  <si>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</si>
  <si>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</si>
  <si>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</si>
  <si>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</si>
  <si>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</si>
  <si>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</si>
  <si>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</si>
  <si>
    <t>Imagen406.jpg</t>
  </si>
  <si>
    <t>Imagen407.jpg</t>
  </si>
  <si>
    <t>Imagen408.jpg</t>
  </si>
  <si>
    <t>Imagen409.jpg</t>
  </si>
  <si>
    <t>Imagen410.jpg</t>
  </si>
  <si>
    <t>Imagen411.jpg</t>
  </si>
  <si>
    <t>Imagen412.jpg</t>
  </si>
  <si>
    <t>Imagen413.jpg</t>
  </si>
  <si>
    <t>Imagen414.jpg</t>
  </si>
  <si>
    <t>Imagen415.jpg</t>
  </si>
  <si>
    <t>Imagen416.jpg</t>
  </si>
  <si>
    <t>Imagen417.jpg</t>
  </si>
  <si>
    <t>Imagen418.jpg</t>
  </si>
  <si>
    <t>Imagen419.jpg</t>
  </si>
  <si>
    <t>Imagen420.jpg</t>
  </si>
  <si>
    <t>Imagen421.jpg</t>
  </si>
  <si>
    <t>Imagen422.jpg</t>
  </si>
  <si>
    <t>Imagen423.jpg</t>
  </si>
  <si>
    <t>Imagen424.jpg</t>
  </si>
  <si>
    <t>Imagen425.jpg</t>
  </si>
  <si>
    <t>Imagen426.jpg</t>
  </si>
  <si>
    <t>Imagen427.jpg</t>
  </si>
  <si>
    <t>Imagen428.jpg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</si>
</sst>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0">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4"/>
      <color theme="1"/>
      <name val="Arial"/>
      <family val="2"/>
    </font>
    <font>
      <sz val="18"/>
      <color theme="0" tint="-0.499984740745262"/>
      <name val="Arial"/>
      <family val="2"/>
    </font>
    <font>
      <b/>
      <sz val="11"/>
      <color theme="1"/>
      <name val="Arial"/>
      <family val="2"/>
    </font>
    <font>
      <sz val="11"/>
      <color theme="0" tint="-0.499984740745262"/>
      <name val="Arial"/>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7">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
      <left/>
      <right style="thin">
        <color auto="1"/>
      </right>
      <top style="thin">
        <color auto="1"/>
      </top>
      <bottom/>
      <diagonal/>
    </border>
  </borders>
  <cellStyleXfs count="7828">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8" applyNumberFormat="0" applyAlignment="0" applyProtection="0"/>
    <xf numFmtId="0" fontId="37" fillId="33" borderId="9" applyNumberFormat="0" applyAlignment="0" applyProtection="0"/>
    <xf numFmtId="0" fontId="38" fillId="33" borderId="8" applyNumberFormat="0" applyAlignment="0" applyProtection="0"/>
    <xf numFmtId="0" fontId="39" fillId="0" borderId="10" applyNumberFormat="0" applyFill="0" applyAlignment="0" applyProtection="0"/>
    <xf numFmtId="0" fontId="40" fillId="34" borderId="11"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cellStyleXfs>
  <cellXfs count="91">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0" borderId="3" xfId="0" applyFont="1" applyBorder="1"/>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4" fontId="43" fillId="23" borderId="0" xfId="37" applyFont="1" applyFill="1" applyAlignment="1">
      <alignment horizontal="center" vertical="center"/>
    </xf>
    <xf numFmtId="167" fontId="4" fillId="61" borderId="3" xfId="4"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167" fontId="4" fillId="25" borderId="0" xfId="25" applyNumberFormat="1" applyFont="1" applyFill="1" applyBorder="1" applyAlignment="1">
      <alignment horizontal="center" vertical="center" wrapText="1"/>
    </xf>
    <xf numFmtId="9" fontId="4" fillId="25" borderId="5" xfId="5" applyFont="1" applyFill="1" applyBorder="1" applyAlignment="1">
      <alignment horizontal="center" vertical="center" wrapText="1"/>
    </xf>
    <xf numFmtId="49" fontId="5" fillId="62" borderId="3" xfId="69" applyNumberFormat="1" applyFont="1" applyFill="1" applyBorder="1" applyAlignment="1">
      <alignment horizontal="center" vertical="center" wrapText="1"/>
    </xf>
    <xf numFmtId="0" fontId="4" fillId="62" borderId="3" xfId="3" applyFont="1" applyFill="1" applyBorder="1" applyAlignment="1">
      <alignment horizontal="center" vertical="center" wrapText="1"/>
    </xf>
    <xf numFmtId="0" fontId="5" fillId="62" borderId="3" xfId="6" applyFont="1" applyFill="1" applyBorder="1" applyAlignment="1">
      <alignment horizontal="left" vertical="center" wrapText="1"/>
    </xf>
    <xf numFmtId="171" fontId="4" fillId="62" borderId="3" xfId="12" applyNumberFormat="1" applyFont="1" applyFill="1" applyBorder="1" applyAlignment="1">
      <alignment horizontal="center" vertical="center"/>
    </xf>
    <xf numFmtId="167" fontId="4" fillId="62" borderId="3" xfId="4" applyNumberFormat="1" applyFont="1" applyFill="1" applyBorder="1" applyAlignment="1">
      <alignment horizontal="center" vertical="center" wrapText="1"/>
    </xf>
    <xf numFmtId="9" fontId="4" fillId="62" borderId="3" xfId="25" applyNumberFormat="1" applyFont="1" applyFill="1" applyBorder="1" applyAlignment="1">
      <alignment horizontal="center" vertical="center" wrapText="1"/>
    </xf>
    <xf numFmtId="167" fontId="4" fillId="62" borderId="3" xfId="25" applyNumberFormat="1" applyFont="1" applyFill="1" applyBorder="1" applyAlignment="1">
      <alignment horizontal="center" vertical="center" wrapText="1"/>
    </xf>
    <xf numFmtId="0" fontId="1" fillId="62" borderId="3" xfId="0" applyFont="1" applyFill="1" applyBorder="1"/>
    <xf numFmtId="49" fontId="0" fillId="62" borderId="3" xfId="0" applyNumberFormat="1" applyFill="1" applyBorder="1" applyAlignment="1">
      <alignment horizontal="center" vertical="center"/>
    </xf>
    <xf numFmtId="0" fontId="7" fillId="62" borderId="3" xfId="0" applyFont="1" applyFill="1" applyBorder="1" applyAlignment="1">
      <alignment vertical="center" wrapText="1"/>
    </xf>
    <xf numFmtId="0" fontId="0" fillId="62" borderId="3" xfId="0" applyFill="1" applyBorder="1" applyAlignment="1">
      <alignment vertical="center" wrapText="1"/>
    </xf>
    <xf numFmtId="49" fontId="5" fillId="62" borderId="3" xfId="3" applyNumberFormat="1" applyFont="1" applyFill="1" applyBorder="1" applyAlignment="1">
      <alignment horizontal="center" vertical="center" wrapText="1"/>
    </xf>
    <xf numFmtId="0" fontId="4" fillId="62" borderId="3" xfId="6" applyFont="1" applyFill="1" applyBorder="1" applyAlignment="1">
      <alignment horizontal="center" vertical="center" wrapText="1"/>
    </xf>
    <xf numFmtId="0" fontId="5" fillId="62" borderId="3" xfId="6" applyFont="1" applyFill="1" applyBorder="1" applyAlignment="1">
      <alignment vertical="center" wrapText="1"/>
    </xf>
    <xf numFmtId="9" fontId="4" fillId="62" borderId="3" xfId="5" applyFont="1" applyFill="1" applyBorder="1" applyAlignment="1">
      <alignment horizontal="center" vertical="center" wrapText="1"/>
    </xf>
    <xf numFmtId="0" fontId="1" fillId="25" borderId="0" xfId="0" applyFont="1" applyFill="1"/>
    <xf numFmtId="0" fontId="1" fillId="25" borderId="14" xfId="0" applyFont="1" applyFill="1" applyBorder="1"/>
    <xf numFmtId="167" fontId="4" fillId="25" borderId="14" xfId="25" applyNumberFormat="1" applyFont="1" applyFill="1" applyBorder="1" applyAlignment="1">
      <alignment horizontal="center" vertical="center" wrapText="1"/>
    </xf>
    <xf numFmtId="167" fontId="4" fillId="62" borderId="14" xfId="25" applyNumberFormat="1" applyFont="1" applyFill="1" applyBorder="1" applyAlignment="1">
      <alignment horizontal="center" vertical="center" wrapText="1"/>
    </xf>
    <xf numFmtId="167" fontId="4" fillId="25" borderId="15" xfId="25" applyNumberFormat="1" applyFont="1" applyFill="1" applyBorder="1" applyAlignment="1">
      <alignment horizontal="center" vertical="center" wrapText="1"/>
    </xf>
    <xf numFmtId="0" fontId="1" fillId="25" borderId="15" xfId="0" applyFont="1" applyFill="1" applyBorder="1"/>
    <xf numFmtId="0" fontId="0" fillId="0" borderId="14" xfId="0" applyBorder="1"/>
    <xf numFmtId="187" fontId="46" fillId="25" borderId="3" xfId="37" applyNumberFormat="1" applyFont="1" applyFill="1" applyBorder="1" applyAlignment="1">
      <alignment horizontal="center" vertical="center"/>
    </xf>
    <xf numFmtId="0" fontId="47" fillId="23" borderId="0" xfId="37" applyNumberFormat="1" applyFont="1" applyFill="1" applyAlignment="1">
      <alignment horizontal="center" vertical="center"/>
    </xf>
    <xf numFmtId="187" fontId="48" fillId="25" borderId="3" xfId="0" applyNumberFormat="1" applyFont="1" applyFill="1" applyBorder="1" applyAlignment="1">
      <alignment horizontal="center" vertical="center"/>
    </xf>
    <xf numFmtId="0" fontId="49" fillId="23" borderId="0" xfId="0" applyFont="1" applyFill="1" applyAlignment="1">
      <alignment horizontal="center" vertical="center"/>
    </xf>
    <xf numFmtId="0" fontId="49" fillId="23" borderId="0" xfId="0" applyFont="1" applyFill="1"/>
    <xf numFmtId="49" fontId="5" fillId="25" borderId="5" xfId="3" applyNumberFormat="1" applyFont="1" applyFill="1" applyBorder="1" applyAlignment="1">
      <alignment horizontal="center" vertical="center" wrapText="1"/>
    </xf>
    <xf numFmtId="0" fontId="4" fillId="25" borderId="5" xfId="6" applyFont="1" applyFill="1" applyBorder="1" applyAlignment="1">
      <alignment horizontal="center" vertical="center" wrapText="1"/>
    </xf>
    <xf numFmtId="0" fontId="5" fillId="25" borderId="0" xfId="6" applyFont="1" applyFill="1" applyAlignment="1">
      <alignment vertical="center" wrapText="1"/>
    </xf>
    <xf numFmtId="167" fontId="4" fillId="25" borderId="16" xfId="25" applyNumberFormat="1" applyFont="1" applyFill="1" applyBorder="1" applyAlignment="1">
      <alignment horizontal="center" vertical="center" wrapText="1"/>
    </xf>
    <xf numFmtId="187" fontId="4" fillId="25" borderId="3" xfId="0" applyNumberFormat="1" applyFont="1" applyFill="1" applyBorder="1" applyAlignment="1">
      <alignment horizontal="center" vertical="center"/>
    </xf>
  </cellXfs>
  <cellStyles count="7828">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92">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8" Type="http://schemas.openxmlformats.org/officeDocument/2006/relationships/image" Target="../media/image171.png"/><Relationship Id="rId13" Type="http://schemas.openxmlformats.org/officeDocument/2006/relationships/image" Target="../media/image176.png"/><Relationship Id="rId18" Type="http://schemas.openxmlformats.org/officeDocument/2006/relationships/image" Target="../media/image181.jpeg"/><Relationship Id="rId3" Type="http://schemas.openxmlformats.org/officeDocument/2006/relationships/image" Target="../media/image166.png"/><Relationship Id="rId7" Type="http://schemas.openxmlformats.org/officeDocument/2006/relationships/image" Target="../media/image170.png"/><Relationship Id="rId12" Type="http://schemas.openxmlformats.org/officeDocument/2006/relationships/image" Target="../media/image175.jpeg"/><Relationship Id="rId17" Type="http://schemas.openxmlformats.org/officeDocument/2006/relationships/image" Target="../media/image180.png"/><Relationship Id="rId2" Type="http://schemas.openxmlformats.org/officeDocument/2006/relationships/image" Target="../media/image165.jpeg"/><Relationship Id="rId16" Type="http://schemas.openxmlformats.org/officeDocument/2006/relationships/image" Target="../media/image179.png"/><Relationship Id="rId20" Type="http://schemas.openxmlformats.org/officeDocument/2006/relationships/image" Target="../media/image183.png"/><Relationship Id="rId1" Type="http://schemas.openxmlformats.org/officeDocument/2006/relationships/image" Target="../media/image164.jpeg"/><Relationship Id="rId6" Type="http://schemas.openxmlformats.org/officeDocument/2006/relationships/image" Target="../media/image169.png"/><Relationship Id="rId11" Type="http://schemas.openxmlformats.org/officeDocument/2006/relationships/image" Target="../media/image174.png"/><Relationship Id="rId5" Type="http://schemas.openxmlformats.org/officeDocument/2006/relationships/image" Target="../media/image168.jpeg"/><Relationship Id="rId15" Type="http://schemas.openxmlformats.org/officeDocument/2006/relationships/image" Target="../media/image178.png"/><Relationship Id="rId10" Type="http://schemas.openxmlformats.org/officeDocument/2006/relationships/image" Target="../media/image173.jpeg"/><Relationship Id="rId19" Type="http://schemas.openxmlformats.org/officeDocument/2006/relationships/image" Target="../media/image182.png"/><Relationship Id="rId4" Type="http://schemas.openxmlformats.org/officeDocument/2006/relationships/image" Target="../media/image167.jpeg"/><Relationship Id="rId9" Type="http://schemas.openxmlformats.org/officeDocument/2006/relationships/image" Target="../media/image172.png"/><Relationship Id="rId14" Type="http://schemas.openxmlformats.org/officeDocument/2006/relationships/image" Target="../media/image177.png"/></Relationships>
</file>

<file path=xl/drawings/_rels/drawing11.xml.rels><?xml version="1.0" encoding="UTF-8" standalone="yes"?>
<Relationships xmlns="http://schemas.openxmlformats.org/package/2006/relationships"><Relationship Id="rId26" Type="http://schemas.openxmlformats.org/officeDocument/2006/relationships/image" Target="../media/image209.jpeg"/><Relationship Id="rId21" Type="http://schemas.openxmlformats.org/officeDocument/2006/relationships/image" Target="../media/image204.jpeg"/><Relationship Id="rId42" Type="http://schemas.openxmlformats.org/officeDocument/2006/relationships/image" Target="../media/image225.jpeg"/><Relationship Id="rId47" Type="http://schemas.openxmlformats.org/officeDocument/2006/relationships/image" Target="../media/image230.png"/><Relationship Id="rId63" Type="http://schemas.openxmlformats.org/officeDocument/2006/relationships/image" Target="../media/image246.jpeg"/><Relationship Id="rId68" Type="http://schemas.openxmlformats.org/officeDocument/2006/relationships/image" Target="../media/image251.jpeg"/><Relationship Id="rId84" Type="http://schemas.openxmlformats.org/officeDocument/2006/relationships/image" Target="../media/image267.jpeg"/><Relationship Id="rId89" Type="http://schemas.openxmlformats.org/officeDocument/2006/relationships/image" Target="../media/image272.jpeg"/><Relationship Id="rId16" Type="http://schemas.openxmlformats.org/officeDocument/2006/relationships/image" Target="../media/image199.jpeg"/><Relationship Id="rId11" Type="http://schemas.openxmlformats.org/officeDocument/2006/relationships/image" Target="../media/image194.jpeg"/><Relationship Id="rId32" Type="http://schemas.openxmlformats.org/officeDocument/2006/relationships/image" Target="../media/image215.jpeg"/><Relationship Id="rId37" Type="http://schemas.openxmlformats.org/officeDocument/2006/relationships/image" Target="../media/image220.jpeg"/><Relationship Id="rId53" Type="http://schemas.openxmlformats.org/officeDocument/2006/relationships/image" Target="../media/image236.jpeg"/><Relationship Id="rId58" Type="http://schemas.openxmlformats.org/officeDocument/2006/relationships/image" Target="../media/image241.jpeg"/><Relationship Id="rId74" Type="http://schemas.openxmlformats.org/officeDocument/2006/relationships/image" Target="../media/image257.jpeg"/><Relationship Id="rId79" Type="http://schemas.openxmlformats.org/officeDocument/2006/relationships/image" Target="../media/image262.jpeg"/><Relationship Id="rId5" Type="http://schemas.openxmlformats.org/officeDocument/2006/relationships/image" Target="../media/image188.jpeg"/><Relationship Id="rId90" Type="http://schemas.openxmlformats.org/officeDocument/2006/relationships/image" Target="../media/image273.jpeg"/><Relationship Id="rId14" Type="http://schemas.openxmlformats.org/officeDocument/2006/relationships/image" Target="../media/image197.jpeg"/><Relationship Id="rId22" Type="http://schemas.openxmlformats.org/officeDocument/2006/relationships/image" Target="../media/image205.jpeg"/><Relationship Id="rId27" Type="http://schemas.openxmlformats.org/officeDocument/2006/relationships/image" Target="../media/image210.jpeg"/><Relationship Id="rId30" Type="http://schemas.openxmlformats.org/officeDocument/2006/relationships/image" Target="../media/image213.jpeg"/><Relationship Id="rId35" Type="http://schemas.openxmlformats.org/officeDocument/2006/relationships/image" Target="../media/image218.jpeg"/><Relationship Id="rId43" Type="http://schemas.openxmlformats.org/officeDocument/2006/relationships/image" Target="../media/image226.jpeg"/><Relationship Id="rId48" Type="http://schemas.openxmlformats.org/officeDocument/2006/relationships/image" Target="../media/image231.png"/><Relationship Id="rId56" Type="http://schemas.openxmlformats.org/officeDocument/2006/relationships/image" Target="../media/image239.jpeg"/><Relationship Id="rId64" Type="http://schemas.openxmlformats.org/officeDocument/2006/relationships/image" Target="../media/image247.png"/><Relationship Id="rId69" Type="http://schemas.openxmlformats.org/officeDocument/2006/relationships/image" Target="../media/image252.jpeg"/><Relationship Id="rId77" Type="http://schemas.openxmlformats.org/officeDocument/2006/relationships/image" Target="../media/image260.jpeg"/><Relationship Id="rId8" Type="http://schemas.openxmlformats.org/officeDocument/2006/relationships/image" Target="../media/image191.jpeg"/><Relationship Id="rId51" Type="http://schemas.openxmlformats.org/officeDocument/2006/relationships/image" Target="../media/image234.jpeg"/><Relationship Id="rId72" Type="http://schemas.openxmlformats.org/officeDocument/2006/relationships/image" Target="../media/image255.jpeg"/><Relationship Id="rId80" Type="http://schemas.openxmlformats.org/officeDocument/2006/relationships/image" Target="../media/image263.jpeg"/><Relationship Id="rId85" Type="http://schemas.openxmlformats.org/officeDocument/2006/relationships/image" Target="../media/image268.png"/><Relationship Id="rId3" Type="http://schemas.openxmlformats.org/officeDocument/2006/relationships/image" Target="../media/image186.jpeg"/><Relationship Id="rId12" Type="http://schemas.openxmlformats.org/officeDocument/2006/relationships/image" Target="../media/image195.jpeg"/><Relationship Id="rId17" Type="http://schemas.openxmlformats.org/officeDocument/2006/relationships/image" Target="../media/image200.jpeg"/><Relationship Id="rId25" Type="http://schemas.openxmlformats.org/officeDocument/2006/relationships/image" Target="../media/image208.jpeg"/><Relationship Id="rId33" Type="http://schemas.openxmlformats.org/officeDocument/2006/relationships/image" Target="../media/image216.jpeg"/><Relationship Id="rId38" Type="http://schemas.openxmlformats.org/officeDocument/2006/relationships/image" Target="../media/image221.jpeg"/><Relationship Id="rId46" Type="http://schemas.openxmlformats.org/officeDocument/2006/relationships/image" Target="../media/image229.jpeg"/><Relationship Id="rId59" Type="http://schemas.openxmlformats.org/officeDocument/2006/relationships/image" Target="../media/image242.jpeg"/><Relationship Id="rId67" Type="http://schemas.openxmlformats.org/officeDocument/2006/relationships/image" Target="../media/image250.jpeg"/><Relationship Id="rId20" Type="http://schemas.openxmlformats.org/officeDocument/2006/relationships/image" Target="../media/image203.jpeg"/><Relationship Id="rId41" Type="http://schemas.openxmlformats.org/officeDocument/2006/relationships/image" Target="../media/image224.jpeg"/><Relationship Id="rId54" Type="http://schemas.openxmlformats.org/officeDocument/2006/relationships/image" Target="../media/image237.jpeg"/><Relationship Id="rId62" Type="http://schemas.openxmlformats.org/officeDocument/2006/relationships/image" Target="../media/image245.jpeg"/><Relationship Id="rId70" Type="http://schemas.openxmlformats.org/officeDocument/2006/relationships/image" Target="../media/image253.jpeg"/><Relationship Id="rId75" Type="http://schemas.openxmlformats.org/officeDocument/2006/relationships/image" Target="../media/image258.jpeg"/><Relationship Id="rId83" Type="http://schemas.openxmlformats.org/officeDocument/2006/relationships/image" Target="../media/image266.jpeg"/><Relationship Id="rId88" Type="http://schemas.openxmlformats.org/officeDocument/2006/relationships/image" Target="../media/image271.jpeg"/><Relationship Id="rId91" Type="http://schemas.openxmlformats.org/officeDocument/2006/relationships/image" Target="../media/image274.jpeg"/><Relationship Id="rId1" Type="http://schemas.openxmlformats.org/officeDocument/2006/relationships/image" Target="../media/image184.jpeg"/><Relationship Id="rId6" Type="http://schemas.openxmlformats.org/officeDocument/2006/relationships/image" Target="../media/image189.jpeg"/><Relationship Id="rId15" Type="http://schemas.openxmlformats.org/officeDocument/2006/relationships/image" Target="../media/image198.jpeg"/><Relationship Id="rId23" Type="http://schemas.openxmlformats.org/officeDocument/2006/relationships/image" Target="../media/image206.jpeg"/><Relationship Id="rId28" Type="http://schemas.openxmlformats.org/officeDocument/2006/relationships/image" Target="../media/image211.jpeg"/><Relationship Id="rId36" Type="http://schemas.openxmlformats.org/officeDocument/2006/relationships/image" Target="../media/image219.jpeg"/><Relationship Id="rId49" Type="http://schemas.openxmlformats.org/officeDocument/2006/relationships/image" Target="../media/image232.jpeg"/><Relationship Id="rId57" Type="http://schemas.openxmlformats.org/officeDocument/2006/relationships/image" Target="../media/image240.jpeg"/><Relationship Id="rId10" Type="http://schemas.openxmlformats.org/officeDocument/2006/relationships/image" Target="../media/image193.jpeg"/><Relationship Id="rId31" Type="http://schemas.openxmlformats.org/officeDocument/2006/relationships/image" Target="../media/image214.jpeg"/><Relationship Id="rId44" Type="http://schemas.openxmlformats.org/officeDocument/2006/relationships/image" Target="../media/image227.jpeg"/><Relationship Id="rId52" Type="http://schemas.openxmlformats.org/officeDocument/2006/relationships/image" Target="../media/image235.jpeg"/><Relationship Id="rId60" Type="http://schemas.openxmlformats.org/officeDocument/2006/relationships/image" Target="../media/image243.jpeg"/><Relationship Id="rId65" Type="http://schemas.openxmlformats.org/officeDocument/2006/relationships/image" Target="../media/image248.jpeg"/><Relationship Id="rId73" Type="http://schemas.openxmlformats.org/officeDocument/2006/relationships/image" Target="../media/image256.jpeg"/><Relationship Id="rId78" Type="http://schemas.openxmlformats.org/officeDocument/2006/relationships/image" Target="../media/image261.jpeg"/><Relationship Id="rId81" Type="http://schemas.openxmlformats.org/officeDocument/2006/relationships/image" Target="../media/image264.jpeg"/><Relationship Id="rId86" Type="http://schemas.openxmlformats.org/officeDocument/2006/relationships/image" Target="../media/image269.jpeg"/><Relationship Id="rId4" Type="http://schemas.openxmlformats.org/officeDocument/2006/relationships/image" Target="../media/image187.jpeg"/><Relationship Id="rId9" Type="http://schemas.openxmlformats.org/officeDocument/2006/relationships/image" Target="../media/image192.jpeg"/><Relationship Id="rId13" Type="http://schemas.openxmlformats.org/officeDocument/2006/relationships/image" Target="../media/image196.jpeg"/><Relationship Id="rId18" Type="http://schemas.openxmlformats.org/officeDocument/2006/relationships/image" Target="../media/image201.jpeg"/><Relationship Id="rId39" Type="http://schemas.openxmlformats.org/officeDocument/2006/relationships/image" Target="../media/image222.png"/><Relationship Id="rId34" Type="http://schemas.openxmlformats.org/officeDocument/2006/relationships/image" Target="../media/image217.jpeg"/><Relationship Id="rId50" Type="http://schemas.openxmlformats.org/officeDocument/2006/relationships/image" Target="../media/image233.jpeg"/><Relationship Id="rId55" Type="http://schemas.openxmlformats.org/officeDocument/2006/relationships/image" Target="../media/image238.jpeg"/><Relationship Id="rId76" Type="http://schemas.openxmlformats.org/officeDocument/2006/relationships/image" Target="../media/image259.jpeg"/><Relationship Id="rId7" Type="http://schemas.openxmlformats.org/officeDocument/2006/relationships/image" Target="../media/image190.jpeg"/><Relationship Id="rId71" Type="http://schemas.openxmlformats.org/officeDocument/2006/relationships/image" Target="../media/image254.jpeg"/><Relationship Id="rId92" Type="http://schemas.openxmlformats.org/officeDocument/2006/relationships/image" Target="../media/image3.jpeg"/><Relationship Id="rId2" Type="http://schemas.openxmlformats.org/officeDocument/2006/relationships/image" Target="../media/image185.jpeg"/><Relationship Id="rId29" Type="http://schemas.openxmlformats.org/officeDocument/2006/relationships/image" Target="../media/image212.jpeg"/><Relationship Id="rId24" Type="http://schemas.openxmlformats.org/officeDocument/2006/relationships/image" Target="../media/image207.jpeg"/><Relationship Id="rId40" Type="http://schemas.openxmlformats.org/officeDocument/2006/relationships/image" Target="../media/image223.jpeg"/><Relationship Id="rId45" Type="http://schemas.openxmlformats.org/officeDocument/2006/relationships/image" Target="../media/image228.jpeg"/><Relationship Id="rId66" Type="http://schemas.openxmlformats.org/officeDocument/2006/relationships/image" Target="../media/image249.jpeg"/><Relationship Id="rId87" Type="http://schemas.openxmlformats.org/officeDocument/2006/relationships/image" Target="../media/image270.jpeg"/><Relationship Id="rId61" Type="http://schemas.openxmlformats.org/officeDocument/2006/relationships/image" Target="../media/image244.jpeg"/><Relationship Id="rId82" Type="http://schemas.openxmlformats.org/officeDocument/2006/relationships/image" Target="../media/image265.jpeg"/><Relationship Id="rId19" Type="http://schemas.openxmlformats.org/officeDocument/2006/relationships/image" Target="../media/image202.jpe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0.jpeg"/><Relationship Id="rId3" Type="http://schemas.openxmlformats.org/officeDocument/2006/relationships/image" Target="../media/image5.jpeg"/><Relationship Id="rId7" Type="http://schemas.openxmlformats.org/officeDocument/2006/relationships/image" Target="../media/image9.jpeg"/><Relationship Id="rId12" Type="http://schemas.openxmlformats.org/officeDocument/2006/relationships/image" Target="../media/image14.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jpeg"/><Relationship Id="rId11" Type="http://schemas.openxmlformats.org/officeDocument/2006/relationships/image" Target="../media/image13.jpeg"/><Relationship Id="rId5" Type="http://schemas.openxmlformats.org/officeDocument/2006/relationships/image" Target="../media/image7.jpeg"/><Relationship Id="rId10" Type="http://schemas.openxmlformats.org/officeDocument/2006/relationships/image" Target="../media/image12.jpeg"/><Relationship Id="rId4" Type="http://schemas.openxmlformats.org/officeDocument/2006/relationships/image" Target="../media/image6.jpeg"/><Relationship Id="rId9" Type="http://schemas.openxmlformats.org/officeDocument/2006/relationships/image" Target="../media/image11.jpeg"/></Relationships>
</file>

<file path=xl/drawings/_rels/drawing6.xml.rels><?xml version="1.0" encoding="UTF-8" standalone="yes"?>
<Relationships xmlns="http://schemas.openxmlformats.org/package/2006/relationships"><Relationship Id="rId26" Type="http://schemas.openxmlformats.org/officeDocument/2006/relationships/image" Target="../media/image40.jpeg"/><Relationship Id="rId21" Type="http://schemas.openxmlformats.org/officeDocument/2006/relationships/image" Target="../media/image35.jpeg"/><Relationship Id="rId34" Type="http://schemas.openxmlformats.org/officeDocument/2006/relationships/image" Target="../media/image48.jpeg"/><Relationship Id="rId42" Type="http://schemas.openxmlformats.org/officeDocument/2006/relationships/image" Target="../media/image56.png"/><Relationship Id="rId47" Type="http://schemas.openxmlformats.org/officeDocument/2006/relationships/image" Target="../media/image61.png"/><Relationship Id="rId50" Type="http://schemas.openxmlformats.org/officeDocument/2006/relationships/image" Target="../media/image64.jpeg"/><Relationship Id="rId55" Type="http://schemas.openxmlformats.org/officeDocument/2006/relationships/image" Target="../media/image69.jpeg"/><Relationship Id="rId63" Type="http://schemas.openxmlformats.org/officeDocument/2006/relationships/image" Target="../media/image77.jpeg"/><Relationship Id="rId68" Type="http://schemas.openxmlformats.org/officeDocument/2006/relationships/image" Target="../media/image82.jpeg"/><Relationship Id="rId7" Type="http://schemas.openxmlformats.org/officeDocument/2006/relationships/image" Target="../media/image21.jpeg"/><Relationship Id="rId2" Type="http://schemas.openxmlformats.org/officeDocument/2006/relationships/image" Target="../media/image16.jpeg"/><Relationship Id="rId16" Type="http://schemas.openxmlformats.org/officeDocument/2006/relationships/image" Target="../media/image30.png"/><Relationship Id="rId29" Type="http://schemas.openxmlformats.org/officeDocument/2006/relationships/image" Target="../media/image43.jpeg"/><Relationship Id="rId11" Type="http://schemas.openxmlformats.org/officeDocument/2006/relationships/image" Target="../media/image25.jpeg"/><Relationship Id="rId24" Type="http://schemas.openxmlformats.org/officeDocument/2006/relationships/image" Target="../media/image38.jpeg"/><Relationship Id="rId32" Type="http://schemas.openxmlformats.org/officeDocument/2006/relationships/image" Target="../media/image46.png"/><Relationship Id="rId37" Type="http://schemas.openxmlformats.org/officeDocument/2006/relationships/image" Target="../media/image51.png"/><Relationship Id="rId40" Type="http://schemas.openxmlformats.org/officeDocument/2006/relationships/image" Target="../media/image54.jpeg"/><Relationship Id="rId45" Type="http://schemas.openxmlformats.org/officeDocument/2006/relationships/image" Target="../media/image59.png"/><Relationship Id="rId53" Type="http://schemas.openxmlformats.org/officeDocument/2006/relationships/image" Target="../media/image67.jpeg"/><Relationship Id="rId58" Type="http://schemas.openxmlformats.org/officeDocument/2006/relationships/image" Target="../media/image72.png"/><Relationship Id="rId66" Type="http://schemas.openxmlformats.org/officeDocument/2006/relationships/image" Target="../media/image80.png"/><Relationship Id="rId5" Type="http://schemas.openxmlformats.org/officeDocument/2006/relationships/image" Target="../media/image19.jpeg"/><Relationship Id="rId61" Type="http://schemas.openxmlformats.org/officeDocument/2006/relationships/image" Target="../media/image75.jpeg"/><Relationship Id="rId19" Type="http://schemas.openxmlformats.org/officeDocument/2006/relationships/image" Target="../media/image33.png"/><Relationship Id="rId14" Type="http://schemas.openxmlformats.org/officeDocument/2006/relationships/image" Target="../media/image28.png"/><Relationship Id="rId22" Type="http://schemas.openxmlformats.org/officeDocument/2006/relationships/image" Target="../media/image36.jpeg"/><Relationship Id="rId27" Type="http://schemas.openxmlformats.org/officeDocument/2006/relationships/image" Target="../media/image41.jpeg"/><Relationship Id="rId30" Type="http://schemas.openxmlformats.org/officeDocument/2006/relationships/image" Target="../media/image44.jpeg"/><Relationship Id="rId35" Type="http://schemas.openxmlformats.org/officeDocument/2006/relationships/image" Target="../media/image49.png"/><Relationship Id="rId43" Type="http://schemas.openxmlformats.org/officeDocument/2006/relationships/image" Target="../media/image57.png"/><Relationship Id="rId48" Type="http://schemas.openxmlformats.org/officeDocument/2006/relationships/image" Target="../media/image62.png"/><Relationship Id="rId56" Type="http://schemas.openxmlformats.org/officeDocument/2006/relationships/image" Target="../media/image70.jpeg"/><Relationship Id="rId64" Type="http://schemas.openxmlformats.org/officeDocument/2006/relationships/image" Target="../media/image78.jpeg"/><Relationship Id="rId8" Type="http://schemas.openxmlformats.org/officeDocument/2006/relationships/image" Target="../media/image22.jpeg"/><Relationship Id="rId51" Type="http://schemas.openxmlformats.org/officeDocument/2006/relationships/image" Target="../media/image65.jpeg"/><Relationship Id="rId3" Type="http://schemas.openxmlformats.org/officeDocument/2006/relationships/image" Target="../media/image17.jpeg"/><Relationship Id="rId12" Type="http://schemas.openxmlformats.org/officeDocument/2006/relationships/image" Target="../media/image26.jpeg"/><Relationship Id="rId17" Type="http://schemas.openxmlformats.org/officeDocument/2006/relationships/image" Target="../media/image31.png"/><Relationship Id="rId25" Type="http://schemas.openxmlformats.org/officeDocument/2006/relationships/image" Target="../media/image39.jpeg"/><Relationship Id="rId33" Type="http://schemas.openxmlformats.org/officeDocument/2006/relationships/image" Target="../media/image47.jpeg"/><Relationship Id="rId38" Type="http://schemas.openxmlformats.org/officeDocument/2006/relationships/image" Target="../media/image52.jpeg"/><Relationship Id="rId46" Type="http://schemas.openxmlformats.org/officeDocument/2006/relationships/image" Target="../media/image60.png"/><Relationship Id="rId59" Type="http://schemas.openxmlformats.org/officeDocument/2006/relationships/image" Target="../media/image73.jpeg"/><Relationship Id="rId67" Type="http://schemas.openxmlformats.org/officeDocument/2006/relationships/image" Target="../media/image81.jpeg"/><Relationship Id="rId20" Type="http://schemas.openxmlformats.org/officeDocument/2006/relationships/image" Target="../media/image34.png"/><Relationship Id="rId41" Type="http://schemas.openxmlformats.org/officeDocument/2006/relationships/image" Target="../media/image55.png"/><Relationship Id="rId54" Type="http://schemas.openxmlformats.org/officeDocument/2006/relationships/image" Target="../media/image68.jpeg"/><Relationship Id="rId62" Type="http://schemas.openxmlformats.org/officeDocument/2006/relationships/image" Target="../media/image76.jpeg"/><Relationship Id="rId1" Type="http://schemas.openxmlformats.org/officeDocument/2006/relationships/image" Target="../media/image15.jpeg"/><Relationship Id="rId6" Type="http://schemas.openxmlformats.org/officeDocument/2006/relationships/image" Target="../media/image20.jpe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jpeg"/><Relationship Id="rId36" Type="http://schemas.openxmlformats.org/officeDocument/2006/relationships/image" Target="../media/image50.jpeg"/><Relationship Id="rId49" Type="http://schemas.openxmlformats.org/officeDocument/2006/relationships/image" Target="../media/image63.jpeg"/><Relationship Id="rId57" Type="http://schemas.openxmlformats.org/officeDocument/2006/relationships/image" Target="../media/image71.jpeg"/><Relationship Id="rId10" Type="http://schemas.openxmlformats.org/officeDocument/2006/relationships/image" Target="../media/image24.jpeg"/><Relationship Id="rId31" Type="http://schemas.openxmlformats.org/officeDocument/2006/relationships/image" Target="../media/image45.jpeg"/><Relationship Id="rId44" Type="http://schemas.openxmlformats.org/officeDocument/2006/relationships/image" Target="../media/image58.png"/><Relationship Id="rId52" Type="http://schemas.openxmlformats.org/officeDocument/2006/relationships/image" Target="../media/image66.jpeg"/><Relationship Id="rId60" Type="http://schemas.openxmlformats.org/officeDocument/2006/relationships/image" Target="../media/image74.jpeg"/><Relationship Id="rId65" Type="http://schemas.openxmlformats.org/officeDocument/2006/relationships/image" Target="../media/image79.png"/><Relationship Id="rId4" Type="http://schemas.openxmlformats.org/officeDocument/2006/relationships/image" Target="../media/image18.jpeg"/><Relationship Id="rId9" Type="http://schemas.openxmlformats.org/officeDocument/2006/relationships/image" Target="../media/image23.jpeg"/><Relationship Id="rId13" Type="http://schemas.openxmlformats.org/officeDocument/2006/relationships/image" Target="../media/image27.jpeg"/><Relationship Id="rId18" Type="http://schemas.openxmlformats.org/officeDocument/2006/relationships/image" Target="../media/image32.png"/><Relationship Id="rId39" Type="http://schemas.openxmlformats.org/officeDocument/2006/relationships/image" Target="../media/image53.jpeg"/></Relationships>
</file>

<file path=xl/drawings/_rels/drawing7.xml.rels><?xml version="1.0" encoding="UTF-8" standalone="yes"?>
<Relationships xmlns="http://schemas.openxmlformats.org/package/2006/relationships"><Relationship Id="rId13" Type="http://schemas.openxmlformats.org/officeDocument/2006/relationships/image" Target="../media/image95.png"/><Relationship Id="rId18" Type="http://schemas.openxmlformats.org/officeDocument/2006/relationships/image" Target="../media/image100.png"/><Relationship Id="rId26" Type="http://schemas.openxmlformats.org/officeDocument/2006/relationships/image" Target="../media/image108.jpeg"/><Relationship Id="rId3" Type="http://schemas.openxmlformats.org/officeDocument/2006/relationships/image" Target="../media/image85.jpeg"/><Relationship Id="rId21" Type="http://schemas.openxmlformats.org/officeDocument/2006/relationships/image" Target="../media/image103.jpeg"/><Relationship Id="rId34" Type="http://schemas.openxmlformats.org/officeDocument/2006/relationships/image" Target="../media/image116.png"/><Relationship Id="rId7" Type="http://schemas.openxmlformats.org/officeDocument/2006/relationships/image" Target="../media/image89.png"/><Relationship Id="rId12" Type="http://schemas.openxmlformats.org/officeDocument/2006/relationships/image" Target="../media/image94.png"/><Relationship Id="rId17" Type="http://schemas.openxmlformats.org/officeDocument/2006/relationships/image" Target="../media/image99.png"/><Relationship Id="rId25" Type="http://schemas.openxmlformats.org/officeDocument/2006/relationships/image" Target="../media/image107.png"/><Relationship Id="rId33" Type="http://schemas.openxmlformats.org/officeDocument/2006/relationships/image" Target="../media/image115.jpeg"/><Relationship Id="rId2" Type="http://schemas.openxmlformats.org/officeDocument/2006/relationships/image" Target="../media/image84.jpeg"/><Relationship Id="rId16" Type="http://schemas.openxmlformats.org/officeDocument/2006/relationships/image" Target="../media/image98.png"/><Relationship Id="rId20" Type="http://schemas.openxmlformats.org/officeDocument/2006/relationships/image" Target="../media/image102.jpeg"/><Relationship Id="rId29" Type="http://schemas.openxmlformats.org/officeDocument/2006/relationships/image" Target="../media/image111.jpeg"/><Relationship Id="rId1" Type="http://schemas.openxmlformats.org/officeDocument/2006/relationships/image" Target="../media/image83.jpeg"/><Relationship Id="rId6" Type="http://schemas.openxmlformats.org/officeDocument/2006/relationships/image" Target="../media/image88.png"/><Relationship Id="rId11" Type="http://schemas.openxmlformats.org/officeDocument/2006/relationships/image" Target="../media/image93.png"/><Relationship Id="rId24" Type="http://schemas.openxmlformats.org/officeDocument/2006/relationships/image" Target="../media/image106.jpeg"/><Relationship Id="rId32" Type="http://schemas.openxmlformats.org/officeDocument/2006/relationships/image" Target="../media/image114.png"/><Relationship Id="rId5" Type="http://schemas.openxmlformats.org/officeDocument/2006/relationships/image" Target="../media/image87.jpeg"/><Relationship Id="rId15" Type="http://schemas.openxmlformats.org/officeDocument/2006/relationships/image" Target="../media/image97.png"/><Relationship Id="rId23" Type="http://schemas.openxmlformats.org/officeDocument/2006/relationships/image" Target="../media/image105.jpeg"/><Relationship Id="rId28" Type="http://schemas.openxmlformats.org/officeDocument/2006/relationships/image" Target="../media/image110.png"/><Relationship Id="rId10" Type="http://schemas.openxmlformats.org/officeDocument/2006/relationships/image" Target="../media/image92.png"/><Relationship Id="rId19" Type="http://schemas.openxmlformats.org/officeDocument/2006/relationships/image" Target="../media/image101.png"/><Relationship Id="rId31" Type="http://schemas.openxmlformats.org/officeDocument/2006/relationships/image" Target="../media/image113.jpeg"/><Relationship Id="rId4" Type="http://schemas.openxmlformats.org/officeDocument/2006/relationships/image" Target="../media/image86.jpeg"/><Relationship Id="rId9" Type="http://schemas.openxmlformats.org/officeDocument/2006/relationships/image" Target="../media/image91.png"/><Relationship Id="rId14" Type="http://schemas.openxmlformats.org/officeDocument/2006/relationships/image" Target="../media/image96.png"/><Relationship Id="rId22" Type="http://schemas.openxmlformats.org/officeDocument/2006/relationships/image" Target="../media/image104.jpeg"/><Relationship Id="rId27" Type="http://schemas.openxmlformats.org/officeDocument/2006/relationships/image" Target="../media/image109.jpeg"/><Relationship Id="rId30" Type="http://schemas.openxmlformats.org/officeDocument/2006/relationships/image" Target="../media/image112.png"/><Relationship Id="rId35" Type="http://schemas.openxmlformats.org/officeDocument/2006/relationships/image" Target="../media/image117.png"/><Relationship Id="rId8" Type="http://schemas.openxmlformats.org/officeDocument/2006/relationships/image" Target="../media/image90.png"/></Relationships>
</file>

<file path=xl/drawings/_rels/drawing8.xml.rels><?xml version="1.0" encoding="UTF-8" standalone="yes"?>
<Relationships xmlns="http://schemas.openxmlformats.org/package/2006/relationships"><Relationship Id="rId3" Type="http://schemas.openxmlformats.org/officeDocument/2006/relationships/image" Target="../media/image120.jpeg"/><Relationship Id="rId7" Type="http://schemas.openxmlformats.org/officeDocument/2006/relationships/image" Target="../media/image124.jpeg"/><Relationship Id="rId2" Type="http://schemas.openxmlformats.org/officeDocument/2006/relationships/image" Target="../media/image119.jpeg"/><Relationship Id="rId1" Type="http://schemas.openxmlformats.org/officeDocument/2006/relationships/image" Target="../media/image118.jpeg"/><Relationship Id="rId6" Type="http://schemas.openxmlformats.org/officeDocument/2006/relationships/image" Target="../media/image123.png"/><Relationship Id="rId5" Type="http://schemas.openxmlformats.org/officeDocument/2006/relationships/image" Target="../media/image122.jpeg"/><Relationship Id="rId4" Type="http://schemas.openxmlformats.org/officeDocument/2006/relationships/image" Target="../media/image121.jpeg"/></Relationships>
</file>

<file path=xl/drawings/_rels/drawing9.xml.rels><?xml version="1.0" encoding="UTF-8" standalone="yes"?>
<Relationships xmlns="http://schemas.openxmlformats.org/package/2006/relationships"><Relationship Id="rId13" Type="http://schemas.openxmlformats.org/officeDocument/2006/relationships/image" Target="../media/image137.png"/><Relationship Id="rId18" Type="http://schemas.openxmlformats.org/officeDocument/2006/relationships/image" Target="../media/image142.png"/><Relationship Id="rId26" Type="http://schemas.openxmlformats.org/officeDocument/2006/relationships/image" Target="../media/image150.jpeg"/><Relationship Id="rId39" Type="http://schemas.openxmlformats.org/officeDocument/2006/relationships/image" Target="../media/image163.png"/><Relationship Id="rId21" Type="http://schemas.openxmlformats.org/officeDocument/2006/relationships/image" Target="../media/image145.png"/><Relationship Id="rId34" Type="http://schemas.openxmlformats.org/officeDocument/2006/relationships/image" Target="../media/image158.png"/><Relationship Id="rId7" Type="http://schemas.openxmlformats.org/officeDocument/2006/relationships/image" Target="../media/image131.png"/><Relationship Id="rId12" Type="http://schemas.openxmlformats.org/officeDocument/2006/relationships/image" Target="../media/image136.png"/><Relationship Id="rId17" Type="http://schemas.openxmlformats.org/officeDocument/2006/relationships/image" Target="../media/image141.png"/><Relationship Id="rId25" Type="http://schemas.openxmlformats.org/officeDocument/2006/relationships/image" Target="../media/image149.png"/><Relationship Id="rId33" Type="http://schemas.openxmlformats.org/officeDocument/2006/relationships/image" Target="../media/image157.png"/><Relationship Id="rId38" Type="http://schemas.openxmlformats.org/officeDocument/2006/relationships/image" Target="../media/image162.png"/><Relationship Id="rId2" Type="http://schemas.openxmlformats.org/officeDocument/2006/relationships/image" Target="../media/image126.jpeg"/><Relationship Id="rId16" Type="http://schemas.openxmlformats.org/officeDocument/2006/relationships/image" Target="../media/image140.png"/><Relationship Id="rId20" Type="http://schemas.openxmlformats.org/officeDocument/2006/relationships/image" Target="../media/image144.png"/><Relationship Id="rId29" Type="http://schemas.openxmlformats.org/officeDocument/2006/relationships/image" Target="../media/image153.png"/><Relationship Id="rId1" Type="http://schemas.openxmlformats.org/officeDocument/2006/relationships/image" Target="../media/image125.jpeg"/><Relationship Id="rId6" Type="http://schemas.openxmlformats.org/officeDocument/2006/relationships/image" Target="../media/image130.jpeg"/><Relationship Id="rId11" Type="http://schemas.openxmlformats.org/officeDocument/2006/relationships/image" Target="../media/image135.png"/><Relationship Id="rId24" Type="http://schemas.openxmlformats.org/officeDocument/2006/relationships/image" Target="../media/image148.png"/><Relationship Id="rId32" Type="http://schemas.openxmlformats.org/officeDocument/2006/relationships/image" Target="../media/image156.jpeg"/><Relationship Id="rId37" Type="http://schemas.openxmlformats.org/officeDocument/2006/relationships/image" Target="../media/image161.png"/><Relationship Id="rId5" Type="http://schemas.openxmlformats.org/officeDocument/2006/relationships/image" Target="../media/image129.png"/><Relationship Id="rId15" Type="http://schemas.openxmlformats.org/officeDocument/2006/relationships/image" Target="../media/image139.png"/><Relationship Id="rId23" Type="http://schemas.openxmlformats.org/officeDocument/2006/relationships/image" Target="../media/image147.jpeg"/><Relationship Id="rId28" Type="http://schemas.openxmlformats.org/officeDocument/2006/relationships/image" Target="../media/image152.png"/><Relationship Id="rId36" Type="http://schemas.openxmlformats.org/officeDocument/2006/relationships/image" Target="../media/image160.png"/><Relationship Id="rId10" Type="http://schemas.openxmlformats.org/officeDocument/2006/relationships/image" Target="../media/image134.png"/><Relationship Id="rId19" Type="http://schemas.openxmlformats.org/officeDocument/2006/relationships/image" Target="../media/image143.png"/><Relationship Id="rId31" Type="http://schemas.openxmlformats.org/officeDocument/2006/relationships/image" Target="../media/image155.png"/><Relationship Id="rId4" Type="http://schemas.openxmlformats.org/officeDocument/2006/relationships/image" Target="../media/image128.jpeg"/><Relationship Id="rId9" Type="http://schemas.openxmlformats.org/officeDocument/2006/relationships/image" Target="../media/image133.jpeg"/><Relationship Id="rId14" Type="http://schemas.openxmlformats.org/officeDocument/2006/relationships/image" Target="../media/image138.png"/><Relationship Id="rId22" Type="http://schemas.openxmlformats.org/officeDocument/2006/relationships/image" Target="../media/image146.png"/><Relationship Id="rId27" Type="http://schemas.openxmlformats.org/officeDocument/2006/relationships/image" Target="../media/image151.png"/><Relationship Id="rId30" Type="http://schemas.openxmlformats.org/officeDocument/2006/relationships/image" Target="../media/image154.png"/><Relationship Id="rId35" Type="http://schemas.openxmlformats.org/officeDocument/2006/relationships/image" Target="../media/image159.png"/><Relationship Id="rId8" Type="http://schemas.openxmlformats.org/officeDocument/2006/relationships/image" Target="../media/image132.png"/><Relationship Id="rId3" Type="http://schemas.openxmlformats.org/officeDocument/2006/relationships/image" Target="../media/image127.jpeg"/></Relationships>
</file>

<file path=xl/drawings/drawing1.xml><?xml version="1.0" encoding="utf-8"?>
<xdr:wsDr xmlns:xdr="http://schemas.openxmlformats.org/drawingml/2006/spreadsheetDrawing" xmlns:a="http://schemas.openxmlformats.org/drawingml/2006/main">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10.xml><?xml version="1.0" encoding="utf-8"?>
<xdr:wsDr xmlns:xdr="http://schemas.openxmlformats.org/drawingml/2006/spreadsheetDrawing" xmlns:a="http://schemas.openxmlformats.org/drawingml/2006/main">
  <xdr:twoCellAnchor>
    <xdr:from>
      <xdr:col>7</xdr:col>
      <xdr:colOff>233590</xdr:colOff>
      <xdr:row>14</xdr:row>
      <xdr:rowOff>627062</xdr:rowOff>
    </xdr:from>
    <xdr:to>
      <xdr:col>7</xdr:col>
      <xdr:colOff>4404911</xdr:colOff>
      <xdr:row>14</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805090</xdr:colOff>
      <xdr:row>15</xdr:row>
      <xdr:rowOff>123636</xdr:rowOff>
    </xdr:from>
    <xdr:to>
      <xdr:col>7</xdr:col>
      <xdr:colOff>3677911</xdr:colOff>
      <xdr:row>15</xdr:row>
      <xdr:rowOff>2242729</xdr:rowOff>
    </xdr:to>
    <xdr:pic>
      <xdr:nvPicPr>
        <xdr:cNvPr id="459" name="Imagen 458">
          <a:extLst>
            <a:ext uri="{FF2B5EF4-FFF2-40B4-BE49-F238E27FC236}">
              <a16:creationId xmlns:a16="http://schemas.microsoft.com/office/drawing/2014/main" id="{F97CAAA9-A41E-44EF-A358-62B1E1FF31F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806340" y="201356270"/>
          <a:ext cx="2872821" cy="2119093"/>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3"/>
        <a:stretch>
          <a:fillRect/>
        </a:stretch>
      </xdr:blipFill>
      <xdr:spPr>
        <a:xfrm>
          <a:off x="10641920" y="214219517"/>
          <a:ext cx="3609524" cy="1971429"/>
        </a:xfrm>
        <a:prstGeom prst="rect">
          <a:avLst/>
        </a:prstGeom>
      </xdr:spPr>
    </xdr:pic>
    <xdr:clientData/>
  </xdr:twoCellAnchor>
  <xdr:twoCellAnchor>
    <xdr:from>
      <xdr:col>7</xdr:col>
      <xdr:colOff>442233</xdr:colOff>
      <xdr:row>10</xdr:row>
      <xdr:rowOff>697366</xdr:rowOff>
    </xdr:from>
    <xdr:to>
      <xdr:col>7</xdr:col>
      <xdr:colOff>4223185</xdr:colOff>
      <xdr:row>10</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4"/>
        <a:stretch>
          <a:fillRect/>
        </a:stretch>
      </xdr:blipFill>
      <xdr:spPr>
        <a:xfrm>
          <a:off x="10443483" y="168116250"/>
          <a:ext cx="3780952" cy="1685714"/>
        </a:xfrm>
        <a:prstGeom prst="rect">
          <a:avLst/>
        </a:prstGeom>
      </xdr:spPr>
    </xdr:pic>
    <xdr:clientData/>
  </xdr:twoCellAnchor>
  <xdr:twoCellAnchor>
    <xdr:from>
      <xdr:col>7</xdr:col>
      <xdr:colOff>233590</xdr:colOff>
      <xdr:row>18</xdr:row>
      <xdr:rowOff>627062</xdr:rowOff>
    </xdr:from>
    <xdr:to>
      <xdr:col>7</xdr:col>
      <xdr:colOff>4404911</xdr:colOff>
      <xdr:row>18</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408215</xdr:colOff>
      <xdr:row>24</xdr:row>
      <xdr:rowOff>595312</xdr:rowOff>
    </xdr:from>
    <xdr:to>
      <xdr:col>7</xdr:col>
      <xdr:colOff>4093673</xdr:colOff>
      <xdr:row>24</xdr:row>
      <xdr:rowOff>1966645</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409465" y="131836205"/>
          <a:ext cx="3685458" cy="1371333"/>
        </a:xfrm>
        <a:prstGeom prst="rect">
          <a:avLst/>
        </a:prstGeom>
      </xdr:spPr>
    </xdr:pic>
    <xdr:clientData/>
  </xdr:twoCellAnchor>
  <xdr:twoCellAnchor>
    <xdr:from>
      <xdr:col>7</xdr:col>
      <xdr:colOff>281215</xdr:colOff>
      <xdr:row>16</xdr:row>
      <xdr:rowOff>262578</xdr:rowOff>
    </xdr:from>
    <xdr:to>
      <xdr:col>7</xdr:col>
      <xdr:colOff>4138221</xdr:colOff>
      <xdr:row>16</xdr:row>
      <xdr:rowOff>2109491</xdr:rowOff>
    </xdr:to>
    <xdr:pic>
      <xdr:nvPicPr>
        <xdr:cNvPr id="464" name="Imagen 463">
          <a:extLst>
            <a:ext uri="{FF2B5EF4-FFF2-40B4-BE49-F238E27FC236}">
              <a16:creationId xmlns:a16="http://schemas.microsoft.com/office/drawing/2014/main" id="{2E6FC1AC-DFBE-4F50-A586-B5461D73CF7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282465" y="134054810"/>
          <a:ext cx="3857006" cy="1846913"/>
        </a:xfrm>
        <a:prstGeom prst="rect">
          <a:avLst/>
        </a:prstGeom>
      </xdr:spPr>
    </xdr:pic>
    <xdr:clientData/>
  </xdr:twoCellAnchor>
  <xdr:twoCellAnchor>
    <xdr:from>
      <xdr:col>7</xdr:col>
      <xdr:colOff>391205</xdr:colOff>
      <xdr:row>22</xdr:row>
      <xdr:rowOff>210095</xdr:rowOff>
    </xdr:from>
    <xdr:to>
      <xdr:col>7</xdr:col>
      <xdr:colOff>4226062</xdr:colOff>
      <xdr:row>22</xdr:row>
      <xdr:rowOff>2472324</xdr:rowOff>
    </xdr:to>
    <xdr:pic>
      <xdr:nvPicPr>
        <xdr:cNvPr id="467" name="Imagen 466">
          <a:extLst>
            <a:ext uri="{FF2B5EF4-FFF2-40B4-BE49-F238E27FC236}">
              <a16:creationId xmlns:a16="http://schemas.microsoft.com/office/drawing/2014/main" id="{ADC17BE5-97DA-45EE-9275-817A0A70319B}"/>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392455" y="146759024"/>
          <a:ext cx="3834857" cy="2262229"/>
        </a:xfrm>
        <a:prstGeom prst="rect">
          <a:avLst/>
        </a:prstGeom>
      </xdr:spPr>
    </xdr:pic>
    <xdr:clientData/>
  </xdr:twoCellAnchor>
  <xdr:twoCellAnchor>
    <xdr:from>
      <xdr:col>7</xdr:col>
      <xdr:colOff>408214</xdr:colOff>
      <xdr:row>23</xdr:row>
      <xdr:rowOff>137076</xdr:rowOff>
    </xdr:from>
    <xdr:to>
      <xdr:col>7</xdr:col>
      <xdr:colOff>4087529</xdr:colOff>
      <xdr:row>23</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185965</xdr:colOff>
      <xdr:row>11</xdr:row>
      <xdr:rowOff>150812</xdr:rowOff>
    </xdr:from>
    <xdr:to>
      <xdr:col>7</xdr:col>
      <xdr:colOff>4433584</xdr:colOff>
      <xdr:row>11</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9"/>
        <a:stretch>
          <a:fillRect/>
        </a:stretch>
      </xdr:blipFill>
      <xdr:spPr>
        <a:xfrm>
          <a:off x="10187215" y="175546883"/>
          <a:ext cx="4247619" cy="2057143"/>
        </a:xfrm>
        <a:prstGeom prst="rect">
          <a:avLst/>
        </a:prstGeom>
      </xdr:spPr>
    </xdr:pic>
    <xdr:clientData/>
  </xdr:twoCellAnchor>
  <xdr:twoCellAnchor>
    <xdr:from>
      <xdr:col>7</xdr:col>
      <xdr:colOff>535215</xdr:colOff>
      <xdr:row>19</xdr:row>
      <xdr:rowOff>277811</xdr:rowOff>
    </xdr:from>
    <xdr:to>
      <xdr:col>7</xdr:col>
      <xdr:colOff>4268441</xdr:colOff>
      <xdr:row>19</xdr:row>
      <xdr:rowOff>2144424</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36465" y="154480757"/>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1"/>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1"/>
        <a:stretch>
          <a:fillRect/>
        </a:stretch>
      </xdr:blipFill>
      <xdr:spPr>
        <a:xfrm>
          <a:off x="10504715" y="183402060"/>
          <a:ext cx="3969883" cy="1838064"/>
        </a:xfrm>
        <a:prstGeom prst="rect">
          <a:avLst/>
        </a:prstGeom>
      </xdr:spPr>
    </xdr:pic>
    <xdr:clientData/>
  </xdr:twoCellAnchor>
  <xdr:twoCellAnchor>
    <xdr:from>
      <xdr:col>7</xdr:col>
      <xdr:colOff>281215</xdr:colOff>
      <xdr:row>4</xdr:row>
      <xdr:rowOff>320393</xdr:rowOff>
    </xdr:from>
    <xdr:to>
      <xdr:col>7</xdr:col>
      <xdr:colOff>4296953</xdr:colOff>
      <xdr:row>4</xdr:row>
      <xdr:rowOff>2309496</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74840</xdr:colOff>
      <xdr:row>17</xdr:row>
      <xdr:rowOff>308700</xdr:rowOff>
    </xdr:from>
    <xdr:to>
      <xdr:col>7</xdr:col>
      <xdr:colOff>4488090</xdr:colOff>
      <xdr:row>17</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13</xdr:row>
      <xdr:rowOff>198437</xdr:rowOff>
    </xdr:from>
    <xdr:to>
      <xdr:col>7</xdr:col>
      <xdr:colOff>4484405</xdr:colOff>
      <xdr:row>13</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4"/>
        <a:stretch>
          <a:fillRect/>
        </a:stretch>
      </xdr:blipFill>
      <xdr:spPr>
        <a:xfrm>
          <a:off x="10409465" y="165065982"/>
          <a:ext cx="4076190" cy="1838095"/>
        </a:xfrm>
        <a:prstGeom prst="rect">
          <a:avLst/>
        </a:prstGeom>
      </xdr:spPr>
    </xdr:pic>
    <xdr:clientData/>
  </xdr:twoCellAnchor>
  <xdr:twoCellAnchor>
    <xdr:from>
      <xdr:col>7</xdr:col>
      <xdr:colOff>281215</xdr:colOff>
      <xdr:row>21</xdr:row>
      <xdr:rowOff>87312</xdr:rowOff>
    </xdr:from>
    <xdr:to>
      <xdr:col>7</xdr:col>
      <xdr:colOff>4357405</xdr:colOff>
      <xdr:row>21</xdr:row>
      <xdr:rowOff>2423882</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4"/>
        <a:stretch>
          <a:fillRect/>
        </a:stretch>
      </xdr:blipFill>
      <xdr:spPr>
        <a:xfrm>
          <a:off x="10282465" y="149187580"/>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5</xdr:row>
      <xdr:rowOff>189365</xdr:rowOff>
    </xdr:from>
    <xdr:to>
      <xdr:col>7</xdr:col>
      <xdr:colOff>4014107</xdr:colOff>
      <xdr:row>5</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7"/>
        <a:stretch>
          <a:fillRect/>
        </a:stretch>
      </xdr:blipFill>
      <xdr:spPr>
        <a:xfrm>
          <a:off x="10513786" y="188342133"/>
          <a:ext cx="3501571" cy="2236766"/>
        </a:xfrm>
        <a:prstGeom prst="rect">
          <a:avLst/>
        </a:prstGeom>
      </xdr:spPr>
    </xdr:pic>
    <xdr:clientData/>
  </xdr:twoCellAnchor>
  <xdr:twoCellAnchor>
    <xdr:from>
      <xdr:col>7</xdr:col>
      <xdr:colOff>662216</xdr:colOff>
      <xdr:row>20</xdr:row>
      <xdr:rowOff>182563</xdr:rowOff>
    </xdr:from>
    <xdr:to>
      <xdr:col>7</xdr:col>
      <xdr:colOff>3820788</xdr:colOff>
      <xdr:row>20</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672420</xdr:colOff>
      <xdr:row>1</xdr:row>
      <xdr:rowOff>325437</xdr:rowOff>
    </xdr:from>
    <xdr:to>
      <xdr:col>7</xdr:col>
      <xdr:colOff>4291468</xdr:colOff>
      <xdr:row>1</xdr:row>
      <xdr:rowOff>2401627</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9"/>
        <a:stretch>
          <a:fillRect/>
        </a:stretch>
      </xdr:blipFill>
      <xdr:spPr>
        <a:xfrm>
          <a:off x="10673670" y="209212089"/>
          <a:ext cx="3619048" cy="2076190"/>
        </a:xfrm>
        <a:prstGeom prst="rect">
          <a:avLst/>
        </a:prstGeom>
      </xdr:spPr>
    </xdr:pic>
    <xdr:clientData/>
  </xdr:twoCellAnchor>
  <xdr:twoCellAnchor>
    <xdr:from>
      <xdr:col>7</xdr:col>
      <xdr:colOff>630465</xdr:colOff>
      <xdr:row>2</xdr:row>
      <xdr:rowOff>182562</xdr:rowOff>
    </xdr:from>
    <xdr:to>
      <xdr:col>7</xdr:col>
      <xdr:colOff>4249513</xdr:colOff>
      <xdr:row>2</xdr:row>
      <xdr:rowOff>2258752</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9"/>
        <a:stretch>
          <a:fillRect/>
        </a:stretch>
      </xdr:blipFill>
      <xdr:spPr>
        <a:xfrm>
          <a:off x="10631715" y="206517875"/>
          <a:ext cx="3619048" cy="2076190"/>
        </a:xfrm>
        <a:prstGeom prst="rect">
          <a:avLst/>
        </a:prstGeom>
      </xdr:spPr>
    </xdr:pic>
    <xdr:clientData/>
  </xdr:twoCellAnchor>
  <xdr:twoCellAnchor>
    <xdr:from>
      <xdr:col>7</xdr:col>
      <xdr:colOff>566965</xdr:colOff>
      <xdr:row>12</xdr:row>
      <xdr:rowOff>423146</xdr:rowOff>
    </xdr:from>
    <xdr:to>
      <xdr:col>7</xdr:col>
      <xdr:colOff>4300173</xdr:colOff>
      <xdr:row>12</xdr:row>
      <xdr:rowOff>2150788</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0</xdr:colOff>
      <xdr:row>25</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3.xml><?xml version="1.0" encoding="utf-8"?>
<xdr:wsDr xmlns:xdr="http://schemas.openxmlformats.org/drawingml/2006/spreadsheetDrawing" xmlns:a="http://schemas.openxmlformats.org/drawingml/2006/main">
  <xdr:twoCellAnchor>
    <xdr:from>
      <xdr:col>7</xdr:col>
      <xdr:colOff>1547814</xdr:colOff>
      <xdr:row>69</xdr:row>
      <xdr:rowOff>323167</xdr:rowOff>
    </xdr:from>
    <xdr:to>
      <xdr:col>7</xdr:col>
      <xdr:colOff>3622903</xdr:colOff>
      <xdr:row>69</xdr:row>
      <xdr:rowOff>2957258</xdr:rowOff>
    </xdr:to>
    <xdr:pic>
      <xdr:nvPicPr>
        <xdr:cNvPr id="5" name="Imagen 4">
          <a:extLst>
            <a:ext uri="{FF2B5EF4-FFF2-40B4-BE49-F238E27FC236}">
              <a16:creationId xmlns:a16="http://schemas.microsoft.com/office/drawing/2014/main" id="{3811D034-D885-6BDC-69D4-E04FE41265C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549064" y="32572096"/>
          <a:ext cx="2075089" cy="2634091"/>
        </a:xfrm>
        <a:prstGeom prst="rect">
          <a:avLst/>
        </a:prstGeom>
      </xdr:spPr>
    </xdr:pic>
    <xdr:clientData/>
  </xdr:twoCellAnchor>
  <xdr:oneCellAnchor>
    <xdr:from>
      <xdr:col>7</xdr:col>
      <xdr:colOff>0</xdr:colOff>
      <xdr:row>66</xdr:row>
      <xdr:rowOff>0</xdr:rowOff>
    </xdr:from>
    <xdr:ext cx="304800" cy="304800"/>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1" name="AutoShape 1">
          <a:extLst>
            <a:ext uri="{FF2B5EF4-FFF2-40B4-BE49-F238E27FC236}">
              <a16:creationId xmlns:a16="http://schemas.microsoft.com/office/drawing/2014/main"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2" name="AutoShape 2">
          <a:extLst>
            <a:ext uri="{FF2B5EF4-FFF2-40B4-BE49-F238E27FC236}">
              <a16:creationId xmlns:a16="http://schemas.microsoft.com/office/drawing/2014/main"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3" name="AutoShape 1">
          <a:extLst>
            <a:ext uri="{FF2B5EF4-FFF2-40B4-BE49-F238E27FC236}">
              <a16:creationId xmlns:a16="http://schemas.microsoft.com/office/drawing/2014/main"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4" name="AutoShape 2">
          <a:extLst>
            <a:ext uri="{FF2B5EF4-FFF2-40B4-BE49-F238E27FC236}">
              <a16:creationId xmlns:a16="http://schemas.microsoft.com/office/drawing/2014/main"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4.xml><?xml version="1.0" encoding="utf-8"?>
<xdr:wsDr xmlns:xdr="http://schemas.openxmlformats.org/drawingml/2006/spreadsheetDrawing" xmlns:a="http://schemas.openxmlformats.org/drawingml/2006/main">
  <xdr:twoCellAnchor>
    <xdr:from>
      <xdr:col>7</xdr:col>
      <xdr:colOff>1003527</xdr:colOff>
      <xdr:row>9</xdr:row>
      <xdr:rowOff>0</xdr:rowOff>
    </xdr:from>
    <xdr:to>
      <xdr:col>7</xdr:col>
      <xdr:colOff>3972152</xdr:colOff>
      <xdr:row>9</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1"/>
        <a:stretch>
          <a:fillRect/>
        </a:stretch>
      </xdr:blipFill>
      <xdr:spPr>
        <a:xfrm>
          <a:off x="11004777" y="54887812"/>
          <a:ext cx="2968625" cy="279829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9</xdr:row>
      <xdr:rowOff>534588</xdr:rowOff>
    </xdr:from>
    <xdr:to>
      <xdr:col>7</xdr:col>
      <xdr:colOff>3654036</xdr:colOff>
      <xdr:row>9</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456171" y="5126999"/>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10</xdr:row>
      <xdr:rowOff>595311</xdr:rowOff>
    </xdr:from>
    <xdr:to>
      <xdr:col>7</xdr:col>
      <xdr:colOff>4290262</xdr:colOff>
      <xdr:row>10</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8</xdr:row>
      <xdr:rowOff>119062</xdr:rowOff>
    </xdr:from>
    <xdr:to>
      <xdr:col>7</xdr:col>
      <xdr:colOff>3414052</xdr:colOff>
      <xdr:row>8</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7</xdr:row>
      <xdr:rowOff>182691</xdr:rowOff>
    </xdr:from>
    <xdr:to>
      <xdr:col>7</xdr:col>
      <xdr:colOff>4405313</xdr:colOff>
      <xdr:row>7</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twoCellAnchor>
    <xdr:from>
      <xdr:col>7</xdr:col>
      <xdr:colOff>1669542</xdr:colOff>
      <xdr:row>12</xdr:row>
      <xdr:rowOff>142875</xdr:rowOff>
    </xdr:from>
    <xdr:to>
      <xdr:col>7</xdr:col>
      <xdr:colOff>3511225</xdr:colOff>
      <xdr:row>12</xdr:row>
      <xdr:rowOff>2492375</xdr:rowOff>
    </xdr:to>
    <xdr:pic>
      <xdr:nvPicPr>
        <xdr:cNvPr id="3" name="Imagen 2">
          <a:extLst>
            <a:ext uri="{FF2B5EF4-FFF2-40B4-BE49-F238E27FC236}">
              <a16:creationId xmlns:a16="http://schemas.microsoft.com/office/drawing/2014/main" id="{8C5B1A3F-A615-4068-8416-26FD1296394D}"/>
            </a:ext>
          </a:extLst>
        </xdr:cNvPr>
        <xdr:cNvPicPr>
          <a:picLocks noChangeAspect="1"/>
        </xdr:cNvPicPr>
      </xdr:nvPicPr>
      <xdr:blipFill>
        <a:blip xmlns:r="http://schemas.openxmlformats.org/officeDocument/2006/relationships" r:embed="rId12"/>
        <a:stretch>
          <a:fillRect/>
        </a:stretch>
      </xdr:blipFill>
      <xdr:spPr>
        <a:xfrm>
          <a:off x="12432792" y="238391700"/>
          <a:ext cx="1841683" cy="23495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1105580</xdr:colOff>
      <xdr:row>47</xdr:row>
      <xdr:rowOff>481213</xdr:rowOff>
    </xdr:from>
    <xdr:to>
      <xdr:col>7</xdr:col>
      <xdr:colOff>3997098</xdr:colOff>
      <xdr:row>47</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36</xdr:row>
      <xdr:rowOff>313506</xdr:rowOff>
    </xdr:from>
    <xdr:to>
      <xdr:col>7</xdr:col>
      <xdr:colOff>4694464</xdr:colOff>
      <xdr:row>36</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24</xdr:row>
      <xdr:rowOff>114265</xdr:rowOff>
    </xdr:from>
    <xdr:to>
      <xdr:col>7</xdr:col>
      <xdr:colOff>4711473</xdr:colOff>
      <xdr:row>24</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25</xdr:row>
      <xdr:rowOff>578305</xdr:rowOff>
    </xdr:from>
    <xdr:to>
      <xdr:col>7</xdr:col>
      <xdr:colOff>4835435</xdr:colOff>
      <xdr:row>25</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26</xdr:row>
      <xdr:rowOff>92867</xdr:rowOff>
    </xdr:from>
    <xdr:to>
      <xdr:col>7</xdr:col>
      <xdr:colOff>4711473</xdr:colOff>
      <xdr:row>26</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15</xdr:row>
      <xdr:rowOff>170090</xdr:rowOff>
    </xdr:from>
    <xdr:to>
      <xdr:col>7</xdr:col>
      <xdr:colOff>3948973</xdr:colOff>
      <xdr:row>15</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35</xdr:row>
      <xdr:rowOff>612321</xdr:rowOff>
    </xdr:from>
    <xdr:to>
      <xdr:col>7</xdr:col>
      <xdr:colOff>4702112</xdr:colOff>
      <xdr:row>35</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5</xdr:row>
      <xdr:rowOff>204633</xdr:rowOff>
    </xdr:from>
    <xdr:to>
      <xdr:col>7</xdr:col>
      <xdr:colOff>4269241</xdr:colOff>
      <xdr:row>5</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847274</xdr:colOff>
      <xdr:row>11</xdr:row>
      <xdr:rowOff>184830</xdr:rowOff>
    </xdr:from>
    <xdr:to>
      <xdr:col>7</xdr:col>
      <xdr:colOff>3936463</xdr:colOff>
      <xdr:row>11</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1"/>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2"/>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3"/>
        <a:stretch>
          <a:fillRect/>
        </a:stretch>
      </xdr:blipFill>
      <xdr:spPr>
        <a:xfrm>
          <a:off x="10953750" y="179793900"/>
          <a:ext cx="2657475" cy="2171700"/>
        </a:xfrm>
        <a:prstGeom prst="rect">
          <a:avLst/>
        </a:prstGeom>
      </xdr:spPr>
    </xdr:pic>
    <xdr:clientData/>
  </xdr:twoCellAnchor>
  <xdr:twoCellAnchor>
    <xdr:from>
      <xdr:col>7</xdr:col>
      <xdr:colOff>340179</xdr:colOff>
      <xdr:row>69</xdr:row>
      <xdr:rowOff>391205</xdr:rowOff>
    </xdr:from>
    <xdr:to>
      <xdr:col>7</xdr:col>
      <xdr:colOff>4635417</xdr:colOff>
      <xdr:row>69</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4"/>
        <a:stretch>
          <a:fillRect/>
        </a:stretch>
      </xdr:blipFill>
      <xdr:spPr>
        <a:xfrm>
          <a:off x="10341429" y="1258660"/>
          <a:ext cx="4295238" cy="2733333"/>
        </a:xfrm>
        <a:prstGeom prst="rect">
          <a:avLst/>
        </a:prstGeom>
      </xdr:spPr>
    </xdr:pic>
    <xdr:clientData/>
  </xdr:twoCellAnchor>
  <xdr:twoCellAnchor>
    <xdr:from>
      <xdr:col>7</xdr:col>
      <xdr:colOff>396875</xdr:colOff>
      <xdr:row>22</xdr:row>
      <xdr:rowOff>396875</xdr:rowOff>
    </xdr:from>
    <xdr:to>
      <xdr:col>7</xdr:col>
      <xdr:colOff>4415923</xdr:colOff>
      <xdr:row>22</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5"/>
        <a:stretch>
          <a:fillRect/>
        </a:stretch>
      </xdr:blipFill>
      <xdr:spPr>
        <a:xfrm>
          <a:off x="10779125" y="53422550"/>
          <a:ext cx="4019048" cy="3266667"/>
        </a:xfrm>
        <a:prstGeom prst="rect">
          <a:avLst/>
        </a:prstGeom>
      </xdr:spPr>
    </xdr:pic>
    <xdr:clientData/>
  </xdr:twoCellAnchor>
  <xdr:twoCellAnchor>
    <xdr:from>
      <xdr:col>7</xdr:col>
      <xdr:colOff>412750</xdr:colOff>
      <xdr:row>68</xdr:row>
      <xdr:rowOff>142874</xdr:rowOff>
    </xdr:from>
    <xdr:to>
      <xdr:col>7</xdr:col>
      <xdr:colOff>4229818</xdr:colOff>
      <xdr:row>68</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6"/>
        <a:stretch>
          <a:fillRect/>
        </a:stretch>
      </xdr:blipFill>
      <xdr:spPr>
        <a:xfrm>
          <a:off x="10985500" y="581024"/>
          <a:ext cx="3817068" cy="1952625"/>
        </a:xfrm>
        <a:prstGeom prst="rect">
          <a:avLst/>
        </a:prstGeom>
      </xdr:spPr>
    </xdr:pic>
    <xdr:clientData/>
  </xdr:twoCellAnchor>
  <xdr:twoCellAnchor>
    <xdr:from>
      <xdr:col>7</xdr:col>
      <xdr:colOff>460375</xdr:colOff>
      <xdr:row>55</xdr:row>
      <xdr:rowOff>96381</xdr:rowOff>
    </xdr:from>
    <xdr:to>
      <xdr:col>7</xdr:col>
      <xdr:colOff>3651250</xdr:colOff>
      <xdr:row>55</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52</xdr:row>
      <xdr:rowOff>606357</xdr:rowOff>
    </xdr:from>
    <xdr:to>
      <xdr:col>7</xdr:col>
      <xdr:colOff>3857625</xdr:colOff>
      <xdr:row>52</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53</xdr:row>
      <xdr:rowOff>381000</xdr:rowOff>
    </xdr:from>
    <xdr:to>
      <xdr:col>7</xdr:col>
      <xdr:colOff>4425464</xdr:colOff>
      <xdr:row>53</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19"/>
        <a:stretch>
          <a:fillRect/>
        </a:stretch>
      </xdr:blipFill>
      <xdr:spPr>
        <a:xfrm>
          <a:off x="10525125" y="21097875"/>
          <a:ext cx="3885714" cy="2219048"/>
        </a:xfrm>
        <a:prstGeom prst="rect">
          <a:avLst/>
        </a:prstGeom>
      </xdr:spPr>
    </xdr:pic>
    <xdr:clientData/>
  </xdr:twoCellAnchor>
  <xdr:twoCellAnchor>
    <xdr:from>
      <xdr:col>7</xdr:col>
      <xdr:colOff>317500</xdr:colOff>
      <xdr:row>64</xdr:row>
      <xdr:rowOff>301625</xdr:rowOff>
    </xdr:from>
    <xdr:to>
      <xdr:col>7</xdr:col>
      <xdr:colOff>4269881</xdr:colOff>
      <xdr:row>64</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0"/>
        <a:stretch>
          <a:fillRect/>
        </a:stretch>
      </xdr:blipFill>
      <xdr:spPr>
        <a:xfrm>
          <a:off x="10302875" y="28956000"/>
          <a:ext cx="3952381" cy="2180952"/>
        </a:xfrm>
        <a:prstGeom prst="rect">
          <a:avLst/>
        </a:prstGeom>
      </xdr:spPr>
    </xdr:pic>
    <xdr:clientData/>
  </xdr:twoCellAnchor>
  <xdr:twoCellAnchor>
    <xdr:from>
      <xdr:col>7</xdr:col>
      <xdr:colOff>719003</xdr:colOff>
      <xdr:row>67</xdr:row>
      <xdr:rowOff>142874</xdr:rowOff>
    </xdr:from>
    <xdr:to>
      <xdr:col>7</xdr:col>
      <xdr:colOff>3679357</xdr:colOff>
      <xdr:row>67</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65</xdr:row>
      <xdr:rowOff>224660</xdr:rowOff>
    </xdr:from>
    <xdr:to>
      <xdr:col>7</xdr:col>
      <xdr:colOff>3961826</xdr:colOff>
      <xdr:row>65</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58</xdr:row>
      <xdr:rowOff>490392</xdr:rowOff>
    </xdr:from>
    <xdr:to>
      <xdr:col>7</xdr:col>
      <xdr:colOff>3924210</xdr:colOff>
      <xdr:row>58</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49</xdr:row>
      <xdr:rowOff>663348</xdr:rowOff>
    </xdr:from>
    <xdr:to>
      <xdr:col>7</xdr:col>
      <xdr:colOff>4534322</xdr:colOff>
      <xdr:row>49</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4"/>
        <a:stretch>
          <a:fillRect/>
        </a:stretch>
      </xdr:blipFill>
      <xdr:spPr>
        <a:xfrm>
          <a:off x="10325555" y="45192723"/>
          <a:ext cx="4194142" cy="2813905"/>
        </a:xfrm>
        <a:prstGeom prst="rect">
          <a:avLst/>
        </a:prstGeom>
      </xdr:spPr>
    </xdr:pic>
    <xdr:clientData/>
  </xdr:twoCellAnchor>
  <xdr:twoCellAnchor>
    <xdr:from>
      <xdr:col>7</xdr:col>
      <xdr:colOff>323168</xdr:colOff>
      <xdr:row>66</xdr:row>
      <xdr:rowOff>408215</xdr:rowOff>
    </xdr:from>
    <xdr:to>
      <xdr:col>7</xdr:col>
      <xdr:colOff>4518137</xdr:colOff>
      <xdr:row>66</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5"/>
        <a:stretch>
          <a:fillRect/>
        </a:stretch>
      </xdr:blipFill>
      <xdr:spPr>
        <a:xfrm>
          <a:off x="10308543" y="52875090"/>
          <a:ext cx="4194969" cy="3020377"/>
        </a:xfrm>
        <a:prstGeom prst="rect">
          <a:avLst/>
        </a:prstGeom>
      </xdr:spPr>
    </xdr:pic>
    <xdr:clientData/>
  </xdr:twoCellAnchor>
  <xdr:twoCellAnchor>
    <xdr:from>
      <xdr:col>7</xdr:col>
      <xdr:colOff>374196</xdr:colOff>
      <xdr:row>63</xdr:row>
      <xdr:rowOff>408214</xdr:rowOff>
    </xdr:from>
    <xdr:to>
      <xdr:col>7</xdr:col>
      <xdr:colOff>4476750</xdr:colOff>
      <xdr:row>63</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6"/>
        <a:srcRect l="1146"/>
        <a:stretch/>
      </xdr:blipFill>
      <xdr:spPr>
        <a:xfrm flipH="1">
          <a:off x="9137196" y="25093839"/>
          <a:ext cx="4102554" cy="3071813"/>
        </a:xfrm>
        <a:prstGeom prst="rect">
          <a:avLst/>
        </a:prstGeom>
      </xdr:spPr>
    </xdr:pic>
    <xdr:clientData/>
  </xdr:twoCellAnchor>
  <xdr:twoCellAnchor>
    <xdr:from>
      <xdr:col>7</xdr:col>
      <xdr:colOff>221116</xdr:colOff>
      <xdr:row>54</xdr:row>
      <xdr:rowOff>527277</xdr:rowOff>
    </xdr:from>
    <xdr:to>
      <xdr:col>7</xdr:col>
      <xdr:colOff>4674787</xdr:colOff>
      <xdr:row>54</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7"/>
        <a:stretch>
          <a:fillRect/>
        </a:stretch>
      </xdr:blipFill>
      <xdr:spPr>
        <a:xfrm>
          <a:off x="10206491" y="60931652"/>
          <a:ext cx="4453671" cy="2626178"/>
        </a:xfrm>
        <a:prstGeom prst="rect">
          <a:avLst/>
        </a:prstGeom>
      </xdr:spPr>
    </xdr:pic>
    <xdr:clientData/>
  </xdr:twoCellAnchor>
  <xdr:twoCellAnchor>
    <xdr:from>
      <xdr:col>7</xdr:col>
      <xdr:colOff>255135</xdr:colOff>
      <xdr:row>46</xdr:row>
      <xdr:rowOff>190501</xdr:rowOff>
    </xdr:from>
    <xdr:to>
      <xdr:col>7</xdr:col>
      <xdr:colOff>4813527</xdr:colOff>
      <xdr:row>46</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28"/>
        <a:stretch>
          <a:fillRect/>
        </a:stretch>
      </xdr:blipFill>
      <xdr:spPr>
        <a:xfrm>
          <a:off x="10240510" y="72501126"/>
          <a:ext cx="4558392" cy="3544089"/>
        </a:xfrm>
        <a:prstGeom prst="rect">
          <a:avLst/>
        </a:prstGeom>
      </xdr:spPr>
    </xdr:pic>
    <xdr:clientData/>
  </xdr:twoCellAnchor>
  <xdr:twoCellAnchor>
    <xdr:from>
      <xdr:col>7</xdr:col>
      <xdr:colOff>425223</xdr:colOff>
      <xdr:row>23</xdr:row>
      <xdr:rowOff>133099</xdr:rowOff>
    </xdr:from>
    <xdr:to>
      <xdr:col>7</xdr:col>
      <xdr:colOff>4371295</xdr:colOff>
      <xdr:row>23</xdr:row>
      <xdr:rowOff>3797938</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29"/>
        <a:stretch>
          <a:fillRect/>
        </a:stretch>
      </xdr:blipFill>
      <xdr:spPr>
        <a:xfrm>
          <a:off x="10410598" y="60537474"/>
          <a:ext cx="3946072" cy="3664839"/>
        </a:xfrm>
        <a:prstGeom prst="rect">
          <a:avLst/>
        </a:prstGeom>
      </xdr:spPr>
    </xdr:pic>
    <xdr:clientData/>
  </xdr:twoCellAnchor>
  <xdr:twoCellAnchor>
    <xdr:from>
      <xdr:col>7</xdr:col>
      <xdr:colOff>170088</xdr:colOff>
      <xdr:row>51</xdr:row>
      <xdr:rowOff>420470</xdr:rowOff>
    </xdr:from>
    <xdr:to>
      <xdr:col>7</xdr:col>
      <xdr:colOff>4660445</xdr:colOff>
      <xdr:row>51</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0"/>
        <a:stretch>
          <a:fillRect/>
        </a:stretch>
      </xdr:blipFill>
      <xdr:spPr>
        <a:xfrm>
          <a:off x="10155463" y="88606095"/>
          <a:ext cx="4490357" cy="3249601"/>
        </a:xfrm>
        <a:prstGeom prst="rect">
          <a:avLst/>
        </a:prstGeom>
      </xdr:spPr>
    </xdr:pic>
    <xdr:clientData/>
  </xdr:twoCellAnchor>
  <xdr:twoCellAnchor>
    <xdr:from>
      <xdr:col>7</xdr:col>
      <xdr:colOff>204106</xdr:colOff>
      <xdr:row>60</xdr:row>
      <xdr:rowOff>153080</xdr:rowOff>
    </xdr:from>
    <xdr:to>
      <xdr:col>7</xdr:col>
      <xdr:colOff>4674435</xdr:colOff>
      <xdr:row>60</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1"/>
        <a:stretch>
          <a:fillRect/>
        </a:stretch>
      </xdr:blipFill>
      <xdr:spPr>
        <a:xfrm>
          <a:off x="10189481" y="92307455"/>
          <a:ext cx="4470329" cy="3554866"/>
        </a:xfrm>
        <a:prstGeom prst="rect">
          <a:avLst/>
        </a:prstGeom>
      </xdr:spPr>
    </xdr:pic>
    <xdr:clientData/>
  </xdr:twoCellAnchor>
  <xdr:twoCellAnchor>
    <xdr:from>
      <xdr:col>7</xdr:col>
      <xdr:colOff>329933</xdr:colOff>
      <xdr:row>32</xdr:row>
      <xdr:rowOff>520288</xdr:rowOff>
    </xdr:from>
    <xdr:to>
      <xdr:col>7</xdr:col>
      <xdr:colOff>4558278</xdr:colOff>
      <xdr:row>32</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28</xdr:row>
      <xdr:rowOff>481919</xdr:rowOff>
    </xdr:from>
    <xdr:to>
      <xdr:col>7</xdr:col>
      <xdr:colOff>4227497</xdr:colOff>
      <xdr:row>28</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48</xdr:row>
      <xdr:rowOff>448802</xdr:rowOff>
    </xdr:from>
    <xdr:to>
      <xdr:col>7</xdr:col>
      <xdr:colOff>4271818</xdr:colOff>
      <xdr:row>48</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650875</xdr:colOff>
      <xdr:row>29</xdr:row>
      <xdr:rowOff>619125</xdr:rowOff>
    </xdr:from>
    <xdr:to>
      <xdr:col>7</xdr:col>
      <xdr:colOff>4157458</xdr:colOff>
      <xdr:row>29</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5"/>
        <a:stretch>
          <a:fillRect/>
        </a:stretch>
      </xdr:blipFill>
      <xdr:spPr>
        <a:xfrm>
          <a:off x="10636250" y="88804750"/>
          <a:ext cx="3506583" cy="2619375"/>
        </a:xfrm>
        <a:prstGeom prst="rect">
          <a:avLst/>
        </a:prstGeom>
      </xdr:spPr>
    </xdr:pic>
    <xdr:clientData/>
  </xdr:twoCellAnchor>
  <xdr:twoCellAnchor>
    <xdr:from>
      <xdr:col>7</xdr:col>
      <xdr:colOff>349250</xdr:colOff>
      <xdr:row>42</xdr:row>
      <xdr:rowOff>831487</xdr:rowOff>
    </xdr:from>
    <xdr:to>
      <xdr:col>7</xdr:col>
      <xdr:colOff>4193559</xdr:colOff>
      <xdr:row>42</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41</xdr:row>
      <xdr:rowOff>801919</xdr:rowOff>
    </xdr:from>
    <xdr:to>
      <xdr:col>7</xdr:col>
      <xdr:colOff>4363772</xdr:colOff>
      <xdr:row>41</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39</xdr:row>
      <xdr:rowOff>254000</xdr:rowOff>
    </xdr:from>
    <xdr:to>
      <xdr:col>7</xdr:col>
      <xdr:colOff>3888838</xdr:colOff>
      <xdr:row>39</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43</xdr:row>
      <xdr:rowOff>809625</xdr:rowOff>
    </xdr:from>
    <xdr:to>
      <xdr:col>7</xdr:col>
      <xdr:colOff>3720564</xdr:colOff>
      <xdr:row>43</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30</xdr:row>
      <xdr:rowOff>648408</xdr:rowOff>
    </xdr:from>
    <xdr:to>
      <xdr:col>7</xdr:col>
      <xdr:colOff>3831643</xdr:colOff>
      <xdr:row>30</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38</xdr:row>
      <xdr:rowOff>539750</xdr:rowOff>
    </xdr:from>
    <xdr:to>
      <xdr:col>7</xdr:col>
      <xdr:colOff>3939774</xdr:colOff>
      <xdr:row>38</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1"/>
        <a:stretch>
          <a:fillRect/>
        </a:stretch>
      </xdr:blipFill>
      <xdr:spPr>
        <a:xfrm>
          <a:off x="10715625" y="136350375"/>
          <a:ext cx="3209524" cy="2857143"/>
        </a:xfrm>
        <a:prstGeom prst="rect">
          <a:avLst/>
        </a:prstGeom>
      </xdr:spPr>
    </xdr:pic>
    <xdr:clientData/>
  </xdr:twoCellAnchor>
  <xdr:twoCellAnchor>
    <xdr:from>
      <xdr:col>7</xdr:col>
      <xdr:colOff>365125</xdr:colOff>
      <xdr:row>44</xdr:row>
      <xdr:rowOff>666750</xdr:rowOff>
    </xdr:from>
    <xdr:to>
      <xdr:col>7</xdr:col>
      <xdr:colOff>4260363</xdr:colOff>
      <xdr:row>44</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2"/>
        <a:stretch>
          <a:fillRect/>
        </a:stretch>
      </xdr:blipFill>
      <xdr:spPr>
        <a:xfrm>
          <a:off x="10350500" y="140446125"/>
          <a:ext cx="3895238" cy="2609524"/>
        </a:xfrm>
        <a:prstGeom prst="rect">
          <a:avLst/>
        </a:prstGeom>
      </xdr:spPr>
    </xdr:pic>
    <xdr:clientData/>
  </xdr:twoCellAnchor>
  <xdr:twoCellAnchor>
    <xdr:from>
      <xdr:col>7</xdr:col>
      <xdr:colOff>206375</xdr:colOff>
      <xdr:row>40</xdr:row>
      <xdr:rowOff>508000</xdr:rowOff>
    </xdr:from>
    <xdr:to>
      <xdr:col>7</xdr:col>
      <xdr:colOff>4453994</xdr:colOff>
      <xdr:row>40</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3"/>
        <a:stretch>
          <a:fillRect/>
        </a:stretch>
      </xdr:blipFill>
      <xdr:spPr>
        <a:xfrm>
          <a:off x="10191750" y="144256125"/>
          <a:ext cx="4247619" cy="3066667"/>
        </a:xfrm>
        <a:prstGeom prst="rect">
          <a:avLst/>
        </a:prstGeom>
      </xdr:spPr>
    </xdr:pic>
    <xdr:clientData/>
  </xdr:twoCellAnchor>
  <xdr:twoCellAnchor>
    <xdr:from>
      <xdr:col>7</xdr:col>
      <xdr:colOff>730250</xdr:colOff>
      <xdr:row>59</xdr:row>
      <xdr:rowOff>587375</xdr:rowOff>
    </xdr:from>
    <xdr:to>
      <xdr:col>7</xdr:col>
      <xdr:colOff>4339774</xdr:colOff>
      <xdr:row>59</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4"/>
        <a:stretch>
          <a:fillRect/>
        </a:stretch>
      </xdr:blipFill>
      <xdr:spPr>
        <a:xfrm>
          <a:off x="10715625" y="148304250"/>
          <a:ext cx="3609524" cy="2952381"/>
        </a:xfrm>
        <a:prstGeom prst="rect">
          <a:avLst/>
        </a:prstGeom>
      </xdr:spPr>
    </xdr:pic>
    <xdr:clientData/>
  </xdr:twoCellAnchor>
  <xdr:twoCellAnchor>
    <xdr:from>
      <xdr:col>7</xdr:col>
      <xdr:colOff>158750</xdr:colOff>
      <xdr:row>61</xdr:row>
      <xdr:rowOff>460375</xdr:rowOff>
    </xdr:from>
    <xdr:to>
      <xdr:col>7</xdr:col>
      <xdr:colOff>3949226</xdr:colOff>
      <xdr:row>61</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5"/>
        <a:stretch>
          <a:fillRect/>
        </a:stretch>
      </xdr:blipFill>
      <xdr:spPr>
        <a:xfrm>
          <a:off x="10144125" y="160083500"/>
          <a:ext cx="3790476" cy="2723809"/>
        </a:xfrm>
        <a:prstGeom prst="rect">
          <a:avLst/>
        </a:prstGeom>
      </xdr:spPr>
    </xdr:pic>
    <xdr:clientData/>
  </xdr:twoCellAnchor>
  <xdr:twoCellAnchor>
    <xdr:from>
      <xdr:col>7</xdr:col>
      <xdr:colOff>381000</xdr:colOff>
      <xdr:row>56</xdr:row>
      <xdr:rowOff>428625</xdr:rowOff>
    </xdr:from>
    <xdr:to>
      <xdr:col>7</xdr:col>
      <xdr:colOff>4181000</xdr:colOff>
      <xdr:row>56</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6"/>
        <a:stretch>
          <a:fillRect/>
        </a:stretch>
      </xdr:blipFill>
      <xdr:spPr>
        <a:xfrm>
          <a:off x="10366375" y="164020500"/>
          <a:ext cx="3800000" cy="2666667"/>
        </a:xfrm>
        <a:prstGeom prst="rect">
          <a:avLst/>
        </a:prstGeom>
      </xdr:spPr>
    </xdr:pic>
    <xdr:clientData/>
  </xdr:twoCellAnchor>
  <xdr:twoCellAnchor>
    <xdr:from>
      <xdr:col>7</xdr:col>
      <xdr:colOff>428625</xdr:colOff>
      <xdr:row>33</xdr:row>
      <xdr:rowOff>285750</xdr:rowOff>
    </xdr:from>
    <xdr:to>
      <xdr:col>7</xdr:col>
      <xdr:colOff>4304815</xdr:colOff>
      <xdr:row>33</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47"/>
        <a:stretch>
          <a:fillRect/>
        </a:stretch>
      </xdr:blipFill>
      <xdr:spPr>
        <a:xfrm>
          <a:off x="10414000" y="163877625"/>
          <a:ext cx="3876190" cy="3380952"/>
        </a:xfrm>
        <a:prstGeom prst="rect">
          <a:avLst/>
        </a:prstGeom>
      </xdr:spPr>
    </xdr:pic>
    <xdr:clientData/>
  </xdr:twoCellAnchor>
  <xdr:twoCellAnchor>
    <xdr:from>
      <xdr:col>7</xdr:col>
      <xdr:colOff>558760</xdr:colOff>
      <xdr:row>45</xdr:row>
      <xdr:rowOff>698500</xdr:rowOff>
    </xdr:from>
    <xdr:to>
      <xdr:col>7</xdr:col>
      <xdr:colOff>4450689</xdr:colOff>
      <xdr:row>45</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62</xdr:row>
      <xdr:rowOff>329402</xdr:rowOff>
    </xdr:from>
    <xdr:to>
      <xdr:col>7</xdr:col>
      <xdr:colOff>3604474</xdr:colOff>
      <xdr:row>62</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49"/>
        <a:stretch>
          <a:fillRect/>
        </a:stretch>
      </xdr:blipFill>
      <xdr:spPr>
        <a:xfrm>
          <a:off x="10045284" y="28983777"/>
          <a:ext cx="2322190" cy="2607473"/>
        </a:xfrm>
        <a:prstGeom prst="rect">
          <a:avLst/>
        </a:prstGeom>
      </xdr:spPr>
    </xdr:pic>
    <xdr:clientData/>
  </xdr:twoCellAnchor>
  <xdr:twoCellAnchor>
    <xdr:from>
      <xdr:col>7</xdr:col>
      <xdr:colOff>371929</xdr:colOff>
      <xdr:row>8</xdr:row>
      <xdr:rowOff>243795</xdr:rowOff>
    </xdr:from>
    <xdr:to>
      <xdr:col>7</xdr:col>
      <xdr:colOff>4390977</xdr:colOff>
      <xdr:row>8</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0"/>
        <a:stretch>
          <a:fillRect/>
        </a:stretch>
      </xdr:blipFill>
      <xdr:spPr>
        <a:xfrm>
          <a:off x="10357304" y="238368795"/>
          <a:ext cx="4019048" cy="2104718"/>
        </a:xfrm>
        <a:prstGeom prst="rect">
          <a:avLst/>
        </a:prstGeom>
      </xdr:spPr>
    </xdr:pic>
    <xdr:clientData/>
  </xdr:twoCellAnchor>
  <xdr:twoCellAnchor>
    <xdr:from>
      <xdr:col>7</xdr:col>
      <xdr:colOff>334509</xdr:colOff>
      <xdr:row>9</xdr:row>
      <xdr:rowOff>652147</xdr:rowOff>
    </xdr:from>
    <xdr:to>
      <xdr:col>7</xdr:col>
      <xdr:colOff>4490015</xdr:colOff>
      <xdr:row>9</xdr:row>
      <xdr:rowOff>2065792</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1"/>
        <a:stretch>
          <a:fillRect/>
        </a:stretch>
      </xdr:blipFill>
      <xdr:spPr>
        <a:xfrm>
          <a:off x="10319884" y="243793647"/>
          <a:ext cx="4155506" cy="1413645"/>
        </a:xfrm>
        <a:prstGeom prst="rect">
          <a:avLst/>
        </a:prstGeom>
      </xdr:spPr>
    </xdr:pic>
    <xdr:clientData/>
  </xdr:twoCellAnchor>
  <xdr:twoCellAnchor>
    <xdr:from>
      <xdr:col>7</xdr:col>
      <xdr:colOff>425224</xdr:colOff>
      <xdr:row>6</xdr:row>
      <xdr:rowOff>127522</xdr:rowOff>
    </xdr:from>
    <xdr:to>
      <xdr:col>7</xdr:col>
      <xdr:colOff>4161446</xdr:colOff>
      <xdr:row>6</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2"/>
        <a:stretch>
          <a:fillRect/>
        </a:stretch>
      </xdr:blipFill>
      <xdr:spPr>
        <a:xfrm>
          <a:off x="10410599" y="245348647"/>
          <a:ext cx="3736222" cy="2311265"/>
        </a:xfrm>
        <a:prstGeom prst="rect">
          <a:avLst/>
        </a:prstGeom>
      </xdr:spPr>
    </xdr:pic>
    <xdr:clientData/>
  </xdr:twoCellAnchor>
  <xdr:twoCellAnchor>
    <xdr:from>
      <xdr:col>7</xdr:col>
      <xdr:colOff>428625</xdr:colOff>
      <xdr:row>7</xdr:row>
      <xdr:rowOff>156482</xdr:rowOff>
    </xdr:from>
    <xdr:to>
      <xdr:col>7</xdr:col>
      <xdr:colOff>4419101</xdr:colOff>
      <xdr:row>7</xdr:row>
      <xdr:rowOff>2232603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3"/>
        <a:stretch>
          <a:fillRect/>
        </a:stretch>
      </xdr:blipFill>
      <xdr:spPr>
        <a:xfrm>
          <a:off x="10414000" y="250394107"/>
          <a:ext cx="3990476" cy="2076121"/>
        </a:xfrm>
        <a:prstGeom prst="rect">
          <a:avLst/>
        </a:prstGeom>
      </xdr:spPr>
    </xdr:pic>
    <xdr:clientData/>
  </xdr:twoCellAnchor>
  <xdr:twoCellAnchor>
    <xdr:from>
      <xdr:col>7</xdr:col>
      <xdr:colOff>791101</xdr:colOff>
      <xdr:row>27</xdr:row>
      <xdr:rowOff>279138</xdr:rowOff>
    </xdr:from>
    <xdr:to>
      <xdr:col>7</xdr:col>
      <xdr:colOff>3669768</xdr:colOff>
      <xdr:row>27</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4"/>
        <a:stretch>
          <a:fillRect/>
        </a:stretch>
      </xdr:blipFill>
      <xdr:spPr>
        <a:xfrm>
          <a:off x="9554101" y="255263388"/>
          <a:ext cx="2878667" cy="2032378"/>
        </a:xfrm>
        <a:prstGeom prst="rect">
          <a:avLst/>
        </a:prstGeom>
      </xdr:spPr>
    </xdr:pic>
    <xdr:clientData/>
  </xdr:twoCellAnchor>
  <xdr:twoCellAnchor>
    <xdr:from>
      <xdr:col>7</xdr:col>
      <xdr:colOff>317500</xdr:colOff>
      <xdr:row>14</xdr:row>
      <xdr:rowOff>434295</xdr:rowOff>
    </xdr:from>
    <xdr:to>
      <xdr:col>7</xdr:col>
      <xdr:colOff>4622262</xdr:colOff>
      <xdr:row>14</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5"/>
        <a:stretch>
          <a:fillRect/>
        </a:stretch>
      </xdr:blipFill>
      <xdr:spPr>
        <a:xfrm>
          <a:off x="9080500" y="297487295"/>
          <a:ext cx="4285712" cy="3761905"/>
        </a:xfrm>
        <a:prstGeom prst="rect">
          <a:avLst/>
        </a:prstGeom>
      </xdr:spPr>
    </xdr:pic>
    <xdr:clientData/>
  </xdr:twoCellAnchor>
  <xdr:twoCellAnchor>
    <xdr:from>
      <xdr:col>7</xdr:col>
      <xdr:colOff>727982</xdr:colOff>
      <xdr:row>16</xdr:row>
      <xdr:rowOff>120197</xdr:rowOff>
    </xdr:from>
    <xdr:to>
      <xdr:col>7</xdr:col>
      <xdr:colOff>4378714</xdr:colOff>
      <xdr:row>16</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6"/>
        <a:stretch>
          <a:fillRect/>
        </a:stretch>
      </xdr:blipFill>
      <xdr:spPr>
        <a:xfrm>
          <a:off x="9490982" y="301522947"/>
          <a:ext cx="3650732" cy="3532570"/>
        </a:xfrm>
        <a:prstGeom prst="rect">
          <a:avLst/>
        </a:prstGeom>
      </xdr:spPr>
    </xdr:pic>
    <xdr:clientData/>
  </xdr:twoCellAnchor>
  <xdr:twoCellAnchor>
    <xdr:from>
      <xdr:col>7</xdr:col>
      <xdr:colOff>666749</xdr:colOff>
      <xdr:row>57</xdr:row>
      <xdr:rowOff>216961</xdr:rowOff>
    </xdr:from>
    <xdr:to>
      <xdr:col>7</xdr:col>
      <xdr:colOff>3831165</xdr:colOff>
      <xdr:row>57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17</xdr:row>
      <xdr:rowOff>238124</xdr:rowOff>
    </xdr:from>
    <xdr:to>
      <xdr:col>7</xdr:col>
      <xdr:colOff>4222750</xdr:colOff>
      <xdr:row>17</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58"/>
        <a:stretch>
          <a:fillRect/>
        </a:stretch>
      </xdr:blipFill>
      <xdr:spPr>
        <a:xfrm>
          <a:off x="9556750" y="278320499"/>
          <a:ext cx="3429000" cy="2072592"/>
        </a:xfrm>
        <a:prstGeom prst="rect">
          <a:avLst/>
        </a:prstGeom>
      </xdr:spPr>
    </xdr:pic>
    <xdr:clientData/>
  </xdr:twoCellAnchor>
  <xdr:twoCellAnchor>
    <xdr:from>
      <xdr:col>7</xdr:col>
      <xdr:colOff>762000</xdr:colOff>
      <xdr:row>13</xdr:row>
      <xdr:rowOff>333374</xdr:rowOff>
    </xdr:from>
    <xdr:to>
      <xdr:col>7</xdr:col>
      <xdr:colOff>4206875</xdr:colOff>
      <xdr:row>13</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58"/>
        <a:stretch>
          <a:fillRect/>
        </a:stretch>
      </xdr:blipFill>
      <xdr:spPr>
        <a:xfrm>
          <a:off x="9525000" y="281336749"/>
          <a:ext cx="3444875" cy="2082187"/>
        </a:xfrm>
        <a:prstGeom prst="rect">
          <a:avLst/>
        </a:prstGeom>
      </xdr:spPr>
    </xdr:pic>
    <xdr:clientData/>
  </xdr:twoCellAnchor>
  <xdr:twoCellAnchor>
    <xdr:from>
      <xdr:col>7</xdr:col>
      <xdr:colOff>488786</xdr:colOff>
      <xdr:row>12</xdr:row>
      <xdr:rowOff>269874</xdr:rowOff>
    </xdr:from>
    <xdr:to>
      <xdr:col>7</xdr:col>
      <xdr:colOff>4019048</xdr:colOff>
      <xdr:row>12</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10</xdr:row>
      <xdr:rowOff>285750</xdr:rowOff>
    </xdr:from>
    <xdr:to>
      <xdr:col>7</xdr:col>
      <xdr:colOff>3920631</xdr:colOff>
      <xdr:row>10</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50</xdr:row>
      <xdr:rowOff>186168</xdr:rowOff>
    </xdr:from>
    <xdr:to>
      <xdr:col>7</xdr:col>
      <xdr:colOff>3794125</xdr:colOff>
      <xdr:row>50</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1"/>
        <a:stretch>
          <a:fillRect/>
        </a:stretch>
      </xdr:blipFill>
      <xdr:spPr>
        <a:xfrm>
          <a:off x="9698491" y="249328418"/>
          <a:ext cx="2858634" cy="2369991"/>
        </a:xfrm>
        <a:prstGeom prst="rect">
          <a:avLst/>
        </a:prstGeom>
      </xdr:spPr>
    </xdr:pic>
    <xdr:clientData/>
  </xdr:twoCellAnchor>
  <xdr:twoCellAnchor>
    <xdr:from>
      <xdr:col>7</xdr:col>
      <xdr:colOff>519970</xdr:colOff>
      <xdr:row>20</xdr:row>
      <xdr:rowOff>285749</xdr:rowOff>
    </xdr:from>
    <xdr:to>
      <xdr:col>7</xdr:col>
      <xdr:colOff>4184155</xdr:colOff>
      <xdr:row>20</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21</xdr:row>
      <xdr:rowOff>258662</xdr:rowOff>
    </xdr:from>
    <xdr:to>
      <xdr:col>7</xdr:col>
      <xdr:colOff>4216550</xdr:colOff>
      <xdr:row>21</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31</xdr:row>
      <xdr:rowOff>103048</xdr:rowOff>
    </xdr:from>
    <xdr:to>
      <xdr:col>7</xdr:col>
      <xdr:colOff>4066559</xdr:colOff>
      <xdr:row>31</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18</xdr:row>
      <xdr:rowOff>254000</xdr:rowOff>
    </xdr:from>
    <xdr:to>
      <xdr:col>7</xdr:col>
      <xdr:colOff>4296030</xdr:colOff>
      <xdr:row>18</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65"/>
        <a:stretch>
          <a:fillRect/>
        </a:stretch>
      </xdr:blipFill>
      <xdr:spPr>
        <a:xfrm>
          <a:off x="9667875" y="275415375"/>
          <a:ext cx="3391155" cy="2381250"/>
        </a:xfrm>
        <a:prstGeom prst="rect">
          <a:avLst/>
        </a:prstGeom>
      </xdr:spPr>
    </xdr:pic>
    <xdr:clientData/>
  </xdr:twoCellAnchor>
  <xdr:twoCellAnchor>
    <xdr:from>
      <xdr:col>7</xdr:col>
      <xdr:colOff>845342</xdr:colOff>
      <xdr:row>37</xdr:row>
      <xdr:rowOff>309562</xdr:rowOff>
    </xdr:from>
    <xdr:to>
      <xdr:col>7</xdr:col>
      <xdr:colOff>4195227</xdr:colOff>
      <xdr:row>37</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66"/>
        <a:stretch>
          <a:fillRect/>
        </a:stretch>
      </xdr:blipFill>
      <xdr:spPr>
        <a:xfrm>
          <a:off x="9608342" y="263786937"/>
          <a:ext cx="3349885" cy="2198687"/>
        </a:xfrm>
        <a:prstGeom prst="rect">
          <a:avLst/>
        </a:prstGeom>
      </xdr:spPr>
    </xdr:pic>
    <xdr:clientData/>
  </xdr:twoCellAnchor>
  <xdr:twoCellAnchor>
    <xdr:from>
      <xdr:col>7</xdr:col>
      <xdr:colOff>268742</xdr:colOff>
      <xdr:row>19</xdr:row>
      <xdr:rowOff>538616</xdr:rowOff>
    </xdr:from>
    <xdr:to>
      <xdr:col>7</xdr:col>
      <xdr:colOff>4540250</xdr:colOff>
      <xdr:row>19</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67"/>
        <a:stretch>
          <a:fillRect/>
        </a:stretch>
      </xdr:blipFill>
      <xdr:spPr>
        <a:xfrm>
          <a:off x="9031742" y="294114991"/>
          <a:ext cx="4271508" cy="2049441"/>
        </a:xfrm>
        <a:prstGeom prst="rect">
          <a:avLst/>
        </a:prstGeom>
      </xdr:spPr>
    </xdr:pic>
    <xdr:clientData/>
  </xdr:twoCellAnchor>
  <xdr:twoCellAnchor>
    <xdr:from>
      <xdr:col>7</xdr:col>
      <xdr:colOff>857250</xdr:colOff>
      <xdr:row>34</xdr:row>
      <xdr:rowOff>95250</xdr:rowOff>
    </xdr:from>
    <xdr:to>
      <xdr:col>7</xdr:col>
      <xdr:colOff>4304869</xdr:colOff>
      <xdr:row>34</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163726</xdr:rowOff>
    </xdr:from>
    <xdr:to>
      <xdr:col>7</xdr:col>
      <xdr:colOff>3112633</xdr:colOff>
      <xdr:row>33</xdr:row>
      <xdr:rowOff>2728847</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12</xdr:row>
      <xdr:rowOff>255135</xdr:rowOff>
    </xdr:from>
    <xdr:to>
      <xdr:col>7</xdr:col>
      <xdr:colOff>3415648</xdr:colOff>
      <xdr:row>12</xdr:row>
      <xdr:rowOff>2697370</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559594</xdr:colOff>
      <xdr:row>3</xdr:row>
      <xdr:rowOff>566398</xdr:rowOff>
    </xdr:from>
    <xdr:to>
      <xdr:col>7</xdr:col>
      <xdr:colOff>4416737</xdr:colOff>
      <xdr:row>3</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1</xdr:row>
      <xdr:rowOff>273260</xdr:rowOff>
    </xdr:from>
    <xdr:to>
      <xdr:col>7</xdr:col>
      <xdr:colOff>3719852</xdr:colOff>
      <xdr:row>1</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6</xdr:row>
      <xdr:rowOff>165553</xdr:rowOff>
    </xdr:from>
    <xdr:to>
      <xdr:col>7</xdr:col>
      <xdr:colOff>3724956</xdr:colOff>
      <xdr:row>6</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7</xdr:row>
      <xdr:rowOff>142876</xdr:rowOff>
    </xdr:from>
    <xdr:to>
      <xdr:col>7</xdr:col>
      <xdr:colOff>4119799</xdr:colOff>
      <xdr:row>7</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7"/>
        <a:stretch>
          <a:fillRect/>
        </a:stretch>
      </xdr:blipFill>
      <xdr:spPr>
        <a:xfrm>
          <a:off x="10041731" y="235734226"/>
          <a:ext cx="3726893" cy="223837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1062856</xdr:colOff>
      <xdr:row>11</xdr:row>
      <xdr:rowOff>186480</xdr:rowOff>
    </xdr:from>
    <xdr:to>
      <xdr:col>7</xdr:col>
      <xdr:colOff>2657104</xdr:colOff>
      <xdr:row>11</xdr:row>
      <xdr:rowOff>3196923</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38</xdr:row>
      <xdr:rowOff>136072</xdr:rowOff>
    </xdr:from>
    <xdr:to>
      <xdr:col>7</xdr:col>
      <xdr:colOff>3313316</xdr:colOff>
      <xdr:row>38</xdr:row>
      <xdr:rowOff>2871486</xdr:rowOff>
    </xdr:to>
    <xdr:pic>
      <xdr:nvPicPr>
        <xdr:cNvPr id="2" name="Imagen 1">
          <a:extLst>
            <a:ext uri="{FF2B5EF4-FFF2-40B4-BE49-F238E27FC236}">
              <a16:creationId xmlns:a16="http://schemas.microsoft.com/office/drawing/2014/main"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35</xdr:row>
      <xdr:rowOff>289152</xdr:rowOff>
    </xdr:from>
    <xdr:to>
      <xdr:col>7</xdr:col>
      <xdr:colOff>3340274</xdr:colOff>
      <xdr:row>35</xdr:row>
      <xdr:rowOff>2773851</xdr:rowOff>
    </xdr:to>
    <xdr:pic>
      <xdr:nvPicPr>
        <xdr:cNvPr id="5" name="Imagen 4">
          <a:extLst>
            <a:ext uri="{FF2B5EF4-FFF2-40B4-BE49-F238E27FC236}">
              <a16:creationId xmlns:a16="http://schemas.microsoft.com/office/drawing/2014/main"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32</xdr:row>
      <xdr:rowOff>119062</xdr:rowOff>
    </xdr:from>
    <xdr:to>
      <xdr:col>7</xdr:col>
      <xdr:colOff>3449976</xdr:colOff>
      <xdr:row>32</xdr:row>
      <xdr:rowOff>2903537</xdr:rowOff>
    </xdr:to>
    <xdr:pic>
      <xdr:nvPicPr>
        <xdr:cNvPr id="6" name="Imagen 5">
          <a:extLst>
            <a:ext uri="{FF2B5EF4-FFF2-40B4-BE49-F238E27FC236}">
              <a16:creationId xmlns:a16="http://schemas.microsoft.com/office/drawing/2014/main"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36</xdr:row>
      <xdr:rowOff>138339</xdr:rowOff>
    </xdr:from>
    <xdr:to>
      <xdr:col>7</xdr:col>
      <xdr:colOff>3448859</xdr:colOff>
      <xdr:row>36</xdr:row>
      <xdr:rowOff>2947236</xdr:rowOff>
    </xdr:to>
    <xdr:pic>
      <xdr:nvPicPr>
        <xdr:cNvPr id="7" name="Imagen 6">
          <a:extLst>
            <a:ext uri="{FF2B5EF4-FFF2-40B4-BE49-F238E27FC236}">
              <a16:creationId xmlns:a16="http://schemas.microsoft.com/office/drawing/2014/main"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34</xdr:row>
      <xdr:rowOff>351518</xdr:rowOff>
    </xdr:from>
    <xdr:to>
      <xdr:col>7</xdr:col>
      <xdr:colOff>3225458</xdr:colOff>
      <xdr:row>34</xdr:row>
      <xdr:rowOff>2814781</xdr:rowOff>
    </xdr:to>
    <xdr:pic>
      <xdr:nvPicPr>
        <xdr:cNvPr id="8" name="Imagen 7">
          <a:extLst>
            <a:ext uri="{FF2B5EF4-FFF2-40B4-BE49-F238E27FC236}">
              <a16:creationId xmlns:a16="http://schemas.microsoft.com/office/drawing/2014/main"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19</xdr:row>
      <xdr:rowOff>306163</xdr:rowOff>
    </xdr:from>
    <xdr:to>
      <xdr:col>7</xdr:col>
      <xdr:colOff>3335489</xdr:colOff>
      <xdr:row>19</xdr:row>
      <xdr:rowOff>2704421</xdr:rowOff>
    </xdr:to>
    <xdr:pic>
      <xdr:nvPicPr>
        <xdr:cNvPr id="9" name="Imagen 8">
          <a:extLst>
            <a:ext uri="{FF2B5EF4-FFF2-40B4-BE49-F238E27FC236}">
              <a16:creationId xmlns:a16="http://schemas.microsoft.com/office/drawing/2014/main"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21</xdr:row>
      <xdr:rowOff>68036</xdr:rowOff>
    </xdr:from>
    <xdr:to>
      <xdr:col>7</xdr:col>
      <xdr:colOff>3108988</xdr:colOff>
      <xdr:row>21</xdr:row>
      <xdr:rowOff>2738438</xdr:rowOff>
    </xdr:to>
    <xdr:pic>
      <xdr:nvPicPr>
        <xdr:cNvPr id="10" name="Imagen 9">
          <a:extLst>
            <a:ext uri="{FF2B5EF4-FFF2-40B4-BE49-F238E27FC236}">
              <a16:creationId xmlns:a16="http://schemas.microsoft.com/office/drawing/2014/main"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15</xdr:row>
      <xdr:rowOff>85044</xdr:rowOff>
    </xdr:from>
    <xdr:to>
      <xdr:col>7</xdr:col>
      <xdr:colOff>2794643</xdr:colOff>
      <xdr:row>15</xdr:row>
      <xdr:rowOff>2738437</xdr:rowOff>
    </xdr:to>
    <xdr:pic>
      <xdr:nvPicPr>
        <xdr:cNvPr id="11" name="Imagen 10">
          <a:extLst>
            <a:ext uri="{FF2B5EF4-FFF2-40B4-BE49-F238E27FC236}">
              <a16:creationId xmlns:a16="http://schemas.microsoft.com/office/drawing/2014/main"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13</xdr:row>
      <xdr:rowOff>358117</xdr:rowOff>
    </xdr:from>
    <xdr:to>
      <xdr:col>7</xdr:col>
      <xdr:colOff>3289035</xdr:colOff>
      <xdr:row>13</xdr:row>
      <xdr:rowOff>3263380</xdr:rowOff>
    </xdr:to>
    <xdr:pic>
      <xdr:nvPicPr>
        <xdr:cNvPr id="12" name="Imagen 11">
          <a:extLst>
            <a:ext uri="{FF2B5EF4-FFF2-40B4-BE49-F238E27FC236}">
              <a16:creationId xmlns:a16="http://schemas.microsoft.com/office/drawing/2014/main"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1991046</xdr:colOff>
      <xdr:row>3</xdr:row>
      <xdr:rowOff>760303</xdr:rowOff>
    </xdr:from>
    <xdr:to>
      <xdr:col>7</xdr:col>
      <xdr:colOff>2843494</xdr:colOff>
      <xdr:row>3</xdr:row>
      <xdr:rowOff>2139438</xdr:rowOff>
    </xdr:to>
    <xdr:pic>
      <xdr:nvPicPr>
        <xdr:cNvPr id="13" name="Imagen 12">
          <a:extLst>
            <a:ext uri="{FF2B5EF4-FFF2-40B4-BE49-F238E27FC236}">
              <a16:creationId xmlns:a16="http://schemas.microsoft.com/office/drawing/2014/main" id="{CB78F86D-79F2-46E0-8602-98BE8075CBF5}"/>
            </a:ext>
          </a:extLst>
        </xdr:cNvPr>
        <xdr:cNvPicPr>
          <a:picLocks noChangeAspect="1"/>
        </xdr:cNvPicPr>
      </xdr:nvPicPr>
      <xdr:blipFill>
        <a:blip xmlns:r="http://schemas.openxmlformats.org/officeDocument/2006/relationships" r:embed="rId11"/>
        <a:stretch>
          <a:fillRect/>
        </a:stretch>
      </xdr:blipFill>
      <xdr:spPr>
        <a:xfrm>
          <a:off x="11474024" y="7679935"/>
          <a:ext cx="852448" cy="1379135"/>
        </a:xfrm>
        <a:prstGeom prst="rect">
          <a:avLst/>
        </a:prstGeom>
      </xdr:spPr>
    </xdr:pic>
    <xdr:clientData/>
  </xdr:twoCellAnchor>
  <xdr:twoCellAnchor>
    <xdr:from>
      <xdr:col>7</xdr:col>
      <xdr:colOff>1220907</xdr:colOff>
      <xdr:row>5</xdr:row>
      <xdr:rowOff>153081</xdr:rowOff>
    </xdr:from>
    <xdr:to>
      <xdr:col>7</xdr:col>
      <xdr:colOff>3563453</xdr:colOff>
      <xdr:row>5</xdr:row>
      <xdr:rowOff>3639911</xdr:rowOff>
    </xdr:to>
    <xdr:pic>
      <xdr:nvPicPr>
        <xdr:cNvPr id="14" name="Imagen 13">
          <a:extLst>
            <a:ext uri="{FF2B5EF4-FFF2-40B4-BE49-F238E27FC236}">
              <a16:creationId xmlns:a16="http://schemas.microsoft.com/office/drawing/2014/main"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1529352</xdr:colOff>
      <xdr:row>9</xdr:row>
      <xdr:rowOff>544285</xdr:rowOff>
    </xdr:from>
    <xdr:to>
      <xdr:col>7</xdr:col>
      <xdr:colOff>3383079</xdr:colOff>
      <xdr:row>9</xdr:row>
      <xdr:rowOff>3265714</xdr:rowOff>
    </xdr:to>
    <xdr:pic>
      <xdr:nvPicPr>
        <xdr:cNvPr id="16" name="Imagen 15">
          <a:extLst>
            <a:ext uri="{FF2B5EF4-FFF2-40B4-BE49-F238E27FC236}">
              <a16:creationId xmlns:a16="http://schemas.microsoft.com/office/drawing/2014/main" id="{3306C5C7-A82B-4D0E-B448-ADBB86434963}"/>
            </a:ext>
          </a:extLst>
        </xdr:cNvPr>
        <xdr:cNvPicPr>
          <a:picLocks noChangeAspect="1"/>
        </xdr:cNvPicPr>
      </xdr:nvPicPr>
      <xdr:blipFill>
        <a:blip xmlns:r="http://schemas.openxmlformats.org/officeDocument/2006/relationships" r:embed="rId14"/>
        <a:stretch>
          <a:fillRect/>
        </a:stretch>
      </xdr:blipFill>
      <xdr:spPr>
        <a:xfrm>
          <a:off x="11530602" y="10469335"/>
          <a:ext cx="1853727" cy="2473779"/>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id="{149F6DF5-9F6D-4E93-933A-4E5CD2A03617}"/>
            </a:ext>
          </a:extLst>
        </xdr:cNvPr>
        <xdr:cNvPicPr>
          <a:picLocks noChangeAspect="1"/>
        </xdr:cNvPicPr>
      </xdr:nvPicPr>
      <xdr:blipFill>
        <a:blip xmlns:r="http://schemas.openxmlformats.org/officeDocument/2006/relationships" r:embed="rId15"/>
        <a:stretch>
          <a:fillRect/>
        </a:stretch>
      </xdr:blipFill>
      <xdr:spPr>
        <a:xfrm>
          <a:off x="11418121" y="13097556"/>
          <a:ext cx="2258769" cy="2862943"/>
        </a:xfrm>
        <a:prstGeom prst="rect">
          <a:avLst/>
        </a:prstGeom>
      </xdr:spPr>
    </xdr:pic>
    <xdr:clientData/>
  </xdr:twoCellAnchor>
  <xdr:twoCellAnchor>
    <xdr:from>
      <xdr:col>7</xdr:col>
      <xdr:colOff>1275349</xdr:colOff>
      <xdr:row>4</xdr:row>
      <xdr:rowOff>203180</xdr:rowOff>
    </xdr:from>
    <xdr:to>
      <xdr:col>7</xdr:col>
      <xdr:colOff>3523199</xdr:colOff>
      <xdr:row>4</xdr:row>
      <xdr:rowOff>2970872</xdr:rowOff>
    </xdr:to>
    <xdr:pic>
      <xdr:nvPicPr>
        <xdr:cNvPr id="18" name="Imagen 17">
          <a:extLst>
            <a:ext uri="{FF2B5EF4-FFF2-40B4-BE49-F238E27FC236}">
              <a16:creationId xmlns:a16="http://schemas.microsoft.com/office/drawing/2014/main" id="{38E16AEE-8560-4DCF-A54E-945D732E87EA}"/>
            </a:ext>
          </a:extLst>
        </xdr:cNvPr>
        <xdr:cNvPicPr>
          <a:picLocks noChangeAspect="1"/>
        </xdr:cNvPicPr>
      </xdr:nvPicPr>
      <xdr:blipFill>
        <a:blip xmlns:r="http://schemas.openxmlformats.org/officeDocument/2006/relationships" r:embed="rId16"/>
        <a:stretch>
          <a:fillRect/>
        </a:stretch>
      </xdr:blipFill>
      <xdr:spPr>
        <a:xfrm>
          <a:off x="10765713" y="16135907"/>
          <a:ext cx="2247850" cy="2767692"/>
        </a:xfrm>
        <a:prstGeom prst="rect">
          <a:avLst/>
        </a:prstGeom>
      </xdr:spPr>
    </xdr:pic>
    <xdr:clientData/>
  </xdr:twoCellAnchor>
  <xdr:twoCellAnchor>
    <xdr:from>
      <xdr:col>7</xdr:col>
      <xdr:colOff>1137601</xdr:colOff>
      <xdr:row>12</xdr:row>
      <xdr:rowOff>118135</xdr:rowOff>
    </xdr:from>
    <xdr:to>
      <xdr:col>7</xdr:col>
      <xdr:colOff>3519762</xdr:colOff>
      <xdr:row>12</xdr:row>
      <xdr:rowOff>2971553</xdr:rowOff>
    </xdr:to>
    <xdr:pic>
      <xdr:nvPicPr>
        <xdr:cNvPr id="19" name="Imagen 18">
          <a:extLst>
            <a:ext uri="{FF2B5EF4-FFF2-40B4-BE49-F238E27FC236}">
              <a16:creationId xmlns:a16="http://schemas.microsoft.com/office/drawing/2014/main" id="{9F4BB565-F6FF-4CE6-86B6-B2524C02C613}"/>
            </a:ext>
          </a:extLst>
        </xdr:cNvPr>
        <xdr:cNvPicPr>
          <a:picLocks noChangeAspect="1"/>
        </xdr:cNvPicPr>
      </xdr:nvPicPr>
      <xdr:blipFill>
        <a:blip xmlns:r="http://schemas.openxmlformats.org/officeDocument/2006/relationships" r:embed="rId17"/>
        <a:stretch>
          <a:fillRect/>
        </a:stretch>
      </xdr:blipFill>
      <xdr:spPr>
        <a:xfrm>
          <a:off x="10627965" y="19064226"/>
          <a:ext cx="2382161" cy="2853418"/>
        </a:xfrm>
        <a:prstGeom prst="rect">
          <a:avLst/>
        </a:prstGeom>
      </xdr:spPr>
    </xdr:pic>
    <xdr:clientData/>
  </xdr:twoCellAnchor>
  <xdr:twoCellAnchor>
    <xdr:from>
      <xdr:col>7</xdr:col>
      <xdr:colOff>1098192</xdr:colOff>
      <xdr:row>10</xdr:row>
      <xdr:rowOff>153079</xdr:rowOff>
    </xdr:from>
    <xdr:to>
      <xdr:col>7</xdr:col>
      <xdr:colOff>3452813</xdr:colOff>
      <xdr:row>10</xdr:row>
      <xdr:rowOff>3605892</xdr:rowOff>
    </xdr:to>
    <xdr:pic>
      <xdr:nvPicPr>
        <xdr:cNvPr id="20" name="Imagen 19">
          <a:extLst>
            <a:ext uri="{FF2B5EF4-FFF2-40B4-BE49-F238E27FC236}">
              <a16:creationId xmlns:a16="http://schemas.microsoft.com/office/drawing/2014/main" id="{D9422E06-B2D1-432D-A0FC-15F48453779B}"/>
            </a:ext>
          </a:extLst>
        </xdr:cNvPr>
        <xdr:cNvPicPr>
          <a:picLocks noChangeAspect="1"/>
        </xdr:cNvPicPr>
      </xdr:nvPicPr>
      <xdr:blipFill>
        <a:blip xmlns:r="http://schemas.openxmlformats.org/officeDocument/2006/relationships" r:embed="rId18"/>
        <a:stretch>
          <a:fillRect/>
        </a:stretch>
      </xdr:blipFill>
      <xdr:spPr>
        <a:xfrm>
          <a:off x="11099442" y="22155829"/>
          <a:ext cx="2354621" cy="2709863"/>
        </a:xfrm>
        <a:prstGeom prst="rect">
          <a:avLst/>
        </a:prstGeom>
      </xdr:spPr>
    </xdr:pic>
    <xdr:clientData/>
  </xdr:twoCellAnchor>
  <xdr:twoCellAnchor>
    <xdr:from>
      <xdr:col>7</xdr:col>
      <xdr:colOff>1292679</xdr:colOff>
      <xdr:row>16</xdr:row>
      <xdr:rowOff>271578</xdr:rowOff>
    </xdr:from>
    <xdr:to>
      <xdr:col>7</xdr:col>
      <xdr:colOff>3469821</xdr:colOff>
      <xdr:row>16</xdr:row>
      <xdr:rowOff>3476250</xdr:rowOff>
    </xdr:to>
    <xdr:pic>
      <xdr:nvPicPr>
        <xdr:cNvPr id="21" name="Imagen 20">
          <a:extLst>
            <a:ext uri="{FF2B5EF4-FFF2-40B4-BE49-F238E27FC236}">
              <a16:creationId xmlns:a16="http://schemas.microsoft.com/office/drawing/2014/main" id="{25F67698-A478-40BA-AE84-DB77838404A6}"/>
            </a:ext>
          </a:extLst>
        </xdr:cNvPr>
        <xdr:cNvPicPr>
          <a:picLocks noChangeAspect="1"/>
        </xdr:cNvPicPr>
      </xdr:nvPicPr>
      <xdr:blipFill>
        <a:blip xmlns:r="http://schemas.openxmlformats.org/officeDocument/2006/relationships" r:embed="rId19"/>
        <a:stretch>
          <a:fillRect/>
        </a:stretch>
      </xdr:blipFill>
      <xdr:spPr>
        <a:xfrm>
          <a:off x="11293929" y="25141353"/>
          <a:ext cx="2177142" cy="2595072"/>
        </a:xfrm>
        <a:prstGeom prst="rect">
          <a:avLst/>
        </a:prstGeom>
      </xdr:spPr>
    </xdr:pic>
    <xdr:clientData/>
  </xdr:twoCellAnchor>
  <xdr:twoCellAnchor>
    <xdr:from>
      <xdr:col>7</xdr:col>
      <xdr:colOff>958422</xdr:colOff>
      <xdr:row>39</xdr:row>
      <xdr:rowOff>221116</xdr:rowOff>
    </xdr:from>
    <xdr:to>
      <xdr:col>7</xdr:col>
      <xdr:colOff>3316384</xdr:colOff>
      <xdr:row>39</xdr:row>
      <xdr:rowOff>3435804</xdr:rowOff>
    </xdr:to>
    <xdr:pic>
      <xdr:nvPicPr>
        <xdr:cNvPr id="22" name="Imagen 21">
          <a:extLst>
            <a:ext uri="{FF2B5EF4-FFF2-40B4-BE49-F238E27FC236}">
              <a16:creationId xmlns:a16="http://schemas.microsoft.com/office/drawing/2014/main" id="{042F389B-8362-4008-AFD0-220731B8B2A2}"/>
            </a:ext>
          </a:extLst>
        </xdr:cNvPr>
        <xdr:cNvPicPr>
          <a:picLocks noChangeAspect="1"/>
        </xdr:cNvPicPr>
      </xdr:nvPicPr>
      <xdr:blipFill>
        <a:blip xmlns:r="http://schemas.openxmlformats.org/officeDocument/2006/relationships" r:embed="rId20"/>
        <a:stretch>
          <a:fillRect/>
        </a:stretch>
      </xdr:blipFill>
      <xdr:spPr>
        <a:xfrm>
          <a:off x="10959672" y="43178866"/>
          <a:ext cx="2357962" cy="2643188"/>
        </a:xfrm>
        <a:prstGeom prst="rect">
          <a:avLst/>
        </a:prstGeom>
      </xdr:spPr>
    </xdr:pic>
    <xdr:clientData/>
  </xdr:twoCellAnchor>
  <xdr:twoCellAnchor>
    <xdr:from>
      <xdr:col>7</xdr:col>
      <xdr:colOff>1272726</xdr:colOff>
      <xdr:row>33</xdr:row>
      <xdr:rowOff>204108</xdr:rowOff>
    </xdr:from>
    <xdr:to>
      <xdr:col>7</xdr:col>
      <xdr:colOff>3357247</xdr:colOff>
      <xdr:row>33</xdr:row>
      <xdr:rowOff>3452814</xdr:rowOff>
    </xdr:to>
    <xdr:pic>
      <xdr:nvPicPr>
        <xdr:cNvPr id="23" name="Imagen 22">
          <a:extLst>
            <a:ext uri="{FF2B5EF4-FFF2-40B4-BE49-F238E27FC236}">
              <a16:creationId xmlns:a16="http://schemas.microsoft.com/office/drawing/2014/main" id="{02FDC020-A3B5-4B47-9C35-01BA238C8842}"/>
            </a:ext>
          </a:extLst>
        </xdr:cNvPr>
        <xdr:cNvPicPr>
          <a:picLocks noChangeAspect="1"/>
        </xdr:cNvPicPr>
      </xdr:nvPicPr>
      <xdr:blipFill>
        <a:blip xmlns:r="http://schemas.openxmlformats.org/officeDocument/2006/relationships" r:embed="rId21"/>
        <a:stretch>
          <a:fillRect/>
        </a:stretch>
      </xdr:blipFill>
      <xdr:spPr>
        <a:xfrm>
          <a:off x="11273976" y="46028883"/>
          <a:ext cx="2084521" cy="3248706"/>
        </a:xfrm>
        <a:prstGeom prst="rect">
          <a:avLst/>
        </a:prstGeom>
      </xdr:spPr>
    </xdr:pic>
    <xdr:clientData/>
  </xdr:twoCellAnchor>
  <xdr:twoCellAnchor>
    <xdr:from>
      <xdr:col>7</xdr:col>
      <xdr:colOff>1446245</xdr:colOff>
      <xdr:row>37</xdr:row>
      <xdr:rowOff>221117</xdr:rowOff>
    </xdr:from>
    <xdr:to>
      <xdr:col>7</xdr:col>
      <xdr:colOff>3249107</xdr:colOff>
      <xdr:row>37</xdr:row>
      <xdr:rowOff>3333751</xdr:rowOff>
    </xdr:to>
    <xdr:pic>
      <xdr:nvPicPr>
        <xdr:cNvPr id="24" name="Imagen 23">
          <a:extLst>
            <a:ext uri="{FF2B5EF4-FFF2-40B4-BE49-F238E27FC236}">
              <a16:creationId xmlns:a16="http://schemas.microsoft.com/office/drawing/2014/main" id="{A15CB7FC-F12A-4513-863C-A479FCF43155}"/>
            </a:ext>
          </a:extLst>
        </xdr:cNvPr>
        <xdr:cNvPicPr>
          <a:picLocks noChangeAspect="1"/>
        </xdr:cNvPicPr>
      </xdr:nvPicPr>
      <xdr:blipFill>
        <a:blip xmlns:r="http://schemas.openxmlformats.org/officeDocument/2006/relationships" r:embed="rId22"/>
        <a:stretch>
          <a:fillRect/>
        </a:stretch>
      </xdr:blipFill>
      <xdr:spPr>
        <a:xfrm>
          <a:off x="11447495" y="49674917"/>
          <a:ext cx="1802862" cy="2645909"/>
        </a:xfrm>
        <a:prstGeom prst="rect">
          <a:avLst/>
        </a:prstGeom>
      </xdr:spPr>
    </xdr:pic>
    <xdr:clientData/>
  </xdr:twoCellAnchor>
  <xdr:twoCellAnchor>
    <xdr:from>
      <xdr:col>7</xdr:col>
      <xdr:colOff>1314790</xdr:colOff>
      <xdr:row>29</xdr:row>
      <xdr:rowOff>374196</xdr:rowOff>
    </xdr:from>
    <xdr:to>
      <xdr:col>7</xdr:col>
      <xdr:colOff>3473224</xdr:colOff>
      <xdr:row>29</xdr:row>
      <xdr:rowOff>3401785</xdr:rowOff>
    </xdr:to>
    <xdr:pic>
      <xdr:nvPicPr>
        <xdr:cNvPr id="25" name="Imagen 24">
          <a:extLst>
            <a:ext uri="{FF2B5EF4-FFF2-40B4-BE49-F238E27FC236}">
              <a16:creationId xmlns:a16="http://schemas.microsoft.com/office/drawing/2014/main" id="{DED8DEF1-859A-4936-B2B6-AD167F7C4EA5}"/>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28</xdr:row>
      <xdr:rowOff>153080</xdr:rowOff>
    </xdr:from>
    <xdr:to>
      <xdr:col>7</xdr:col>
      <xdr:colOff>4198779</xdr:colOff>
      <xdr:row>28</xdr:row>
      <xdr:rowOff>3486413</xdr:rowOff>
    </xdr:to>
    <xdr:pic>
      <xdr:nvPicPr>
        <xdr:cNvPr id="26" name="Imagen 25">
          <a:extLst>
            <a:ext uri="{FF2B5EF4-FFF2-40B4-BE49-F238E27FC236}">
              <a16:creationId xmlns:a16="http://schemas.microsoft.com/office/drawing/2014/main" id="{FAD0605F-6635-4886-8715-21F2EFB8669A}"/>
            </a:ext>
          </a:extLst>
        </xdr:cNvPr>
        <xdr:cNvPicPr>
          <a:picLocks noChangeAspect="1"/>
        </xdr:cNvPicPr>
      </xdr:nvPicPr>
      <xdr:blipFill>
        <a:blip xmlns:r="http://schemas.openxmlformats.org/officeDocument/2006/relationships" r:embed="rId24"/>
        <a:stretch>
          <a:fillRect/>
        </a:stretch>
      </xdr:blipFill>
      <xdr:spPr>
        <a:xfrm>
          <a:off x="11123839" y="55340930"/>
          <a:ext cx="3076190" cy="2714208"/>
        </a:xfrm>
        <a:prstGeom prst="rect">
          <a:avLst/>
        </a:prstGeom>
      </xdr:spPr>
    </xdr:pic>
    <xdr:clientData/>
  </xdr:twoCellAnchor>
  <xdr:twoCellAnchor>
    <xdr:from>
      <xdr:col>7</xdr:col>
      <xdr:colOff>1073726</xdr:colOff>
      <xdr:row>30</xdr:row>
      <xdr:rowOff>119063</xdr:rowOff>
    </xdr:from>
    <xdr:to>
      <xdr:col>7</xdr:col>
      <xdr:colOff>3611011</xdr:colOff>
      <xdr:row>30</xdr:row>
      <xdr:rowOff>3186546</xdr:rowOff>
    </xdr:to>
    <xdr:pic>
      <xdr:nvPicPr>
        <xdr:cNvPr id="27" name="Imagen 26">
          <a:extLst>
            <a:ext uri="{FF2B5EF4-FFF2-40B4-BE49-F238E27FC236}">
              <a16:creationId xmlns:a16="http://schemas.microsoft.com/office/drawing/2014/main" id="{28720254-4877-4450-BE37-AC4EF28848CF}"/>
            </a:ext>
          </a:extLst>
        </xdr:cNvPr>
        <xdr:cNvPicPr>
          <a:picLocks noChangeAspect="1"/>
        </xdr:cNvPicPr>
      </xdr:nvPicPr>
      <xdr:blipFill>
        <a:blip xmlns:r="http://schemas.openxmlformats.org/officeDocument/2006/relationships" r:embed="rId25"/>
        <a:stretch>
          <a:fillRect/>
        </a:stretch>
      </xdr:blipFill>
      <xdr:spPr>
        <a:xfrm>
          <a:off x="10564090" y="58238881"/>
          <a:ext cx="2537285" cy="3067483"/>
        </a:xfrm>
        <a:prstGeom prst="rect">
          <a:avLst/>
        </a:prstGeom>
      </xdr:spPr>
    </xdr:pic>
    <xdr:clientData/>
  </xdr:twoCellAnchor>
  <xdr:twoCellAnchor>
    <xdr:from>
      <xdr:col>7</xdr:col>
      <xdr:colOff>953118</xdr:colOff>
      <xdr:row>26</xdr:row>
      <xdr:rowOff>116589</xdr:rowOff>
    </xdr:from>
    <xdr:to>
      <xdr:col>7</xdr:col>
      <xdr:colOff>3980708</xdr:colOff>
      <xdr:row>26</xdr:row>
      <xdr:rowOff>2881212</xdr:rowOff>
    </xdr:to>
    <xdr:pic>
      <xdr:nvPicPr>
        <xdr:cNvPr id="28" name="Imagen 27">
          <a:extLst>
            <a:ext uri="{FF2B5EF4-FFF2-40B4-BE49-F238E27FC236}">
              <a16:creationId xmlns:a16="http://schemas.microsoft.com/office/drawing/2014/main" id="{D0B0364A-866F-4FA1-8139-9503823ED1F9}"/>
            </a:ext>
          </a:extLst>
        </xdr:cNvPr>
        <xdr:cNvPicPr>
          <a:picLocks noChangeAspect="1" noChangeArrowheads="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27</xdr:row>
      <xdr:rowOff>64634</xdr:rowOff>
    </xdr:from>
    <xdr:to>
      <xdr:col>7</xdr:col>
      <xdr:colOff>3573587</xdr:colOff>
      <xdr:row>27</xdr:row>
      <xdr:rowOff>2825523</xdr:rowOff>
    </xdr:to>
    <xdr:pic>
      <xdr:nvPicPr>
        <xdr:cNvPr id="29" name="Imagen 28">
          <a:extLst>
            <a:ext uri="{FF2B5EF4-FFF2-40B4-BE49-F238E27FC236}">
              <a16:creationId xmlns:a16="http://schemas.microsoft.com/office/drawing/2014/main" id="{8FE1D8D6-7611-4EC9-92F2-76BDDD2E9A34}"/>
            </a:ext>
          </a:extLst>
        </xdr:cNvPr>
        <xdr:cNvPicPr>
          <a:picLocks noChangeAspect="1"/>
        </xdr:cNvPicPr>
      </xdr:nvPicPr>
      <xdr:blipFill>
        <a:blip xmlns:r="http://schemas.openxmlformats.org/officeDocument/2006/relationships" r:embed="rId27"/>
        <a:stretch>
          <a:fillRect/>
        </a:stretch>
      </xdr:blipFill>
      <xdr:spPr>
        <a:xfrm>
          <a:off x="10802444" y="64678770"/>
          <a:ext cx="2261507" cy="2760889"/>
        </a:xfrm>
        <a:prstGeom prst="rect">
          <a:avLst/>
        </a:prstGeom>
      </xdr:spPr>
    </xdr:pic>
    <xdr:clientData/>
  </xdr:twoCellAnchor>
  <xdr:twoCellAnchor>
    <xdr:from>
      <xdr:col>7</xdr:col>
      <xdr:colOff>1465957</xdr:colOff>
      <xdr:row>25</xdr:row>
      <xdr:rowOff>81334</xdr:rowOff>
    </xdr:from>
    <xdr:to>
      <xdr:col>7</xdr:col>
      <xdr:colOff>3560264</xdr:colOff>
      <xdr:row>25</xdr:row>
      <xdr:rowOff>2815009</xdr:rowOff>
    </xdr:to>
    <xdr:pic>
      <xdr:nvPicPr>
        <xdr:cNvPr id="30" name="Imagen 29">
          <a:extLst>
            <a:ext uri="{FF2B5EF4-FFF2-40B4-BE49-F238E27FC236}">
              <a16:creationId xmlns:a16="http://schemas.microsoft.com/office/drawing/2014/main" id="{5E2CEBD1-7076-41A6-95D7-C3BCE3A3A625}"/>
            </a:ext>
          </a:extLst>
        </xdr:cNvPr>
        <xdr:cNvPicPr>
          <a:picLocks noChangeAspect="1"/>
        </xdr:cNvPicPr>
      </xdr:nvPicPr>
      <xdr:blipFill>
        <a:blip xmlns:r="http://schemas.openxmlformats.org/officeDocument/2006/relationships" r:embed="rId28"/>
        <a:stretch>
          <a:fillRect/>
        </a:stretch>
      </xdr:blipFill>
      <xdr:spPr>
        <a:xfrm>
          <a:off x="10956321" y="67708834"/>
          <a:ext cx="2094307" cy="2733675"/>
        </a:xfrm>
        <a:prstGeom prst="rect">
          <a:avLst/>
        </a:prstGeom>
      </xdr:spPr>
    </xdr:pic>
    <xdr:clientData/>
  </xdr:twoCellAnchor>
  <xdr:twoCellAnchor>
    <xdr:from>
      <xdr:col>7</xdr:col>
      <xdr:colOff>1348009</xdr:colOff>
      <xdr:row>31</xdr:row>
      <xdr:rowOff>84117</xdr:rowOff>
    </xdr:from>
    <xdr:to>
      <xdr:col>7</xdr:col>
      <xdr:colOff>3553995</xdr:colOff>
      <xdr:row>31</xdr:row>
      <xdr:rowOff>2968151</xdr:rowOff>
    </xdr:to>
    <xdr:pic>
      <xdr:nvPicPr>
        <xdr:cNvPr id="31" name="Imagen 30">
          <a:extLst>
            <a:ext uri="{FF2B5EF4-FFF2-40B4-BE49-F238E27FC236}">
              <a16:creationId xmlns:a16="http://schemas.microsoft.com/office/drawing/2014/main" id="{C18F5C62-1985-46E4-964E-D630375D84AC}"/>
            </a:ext>
          </a:extLst>
        </xdr:cNvPr>
        <xdr:cNvPicPr>
          <a:picLocks noChangeAspect="1"/>
        </xdr:cNvPicPr>
      </xdr:nvPicPr>
      <xdr:blipFill>
        <a:blip xmlns:r="http://schemas.openxmlformats.org/officeDocument/2006/relationships" r:embed="rId29"/>
        <a:stretch>
          <a:fillRect/>
        </a:stretch>
      </xdr:blipFill>
      <xdr:spPr>
        <a:xfrm>
          <a:off x="10838373" y="70724981"/>
          <a:ext cx="2205986" cy="2884034"/>
        </a:xfrm>
        <a:prstGeom prst="rect">
          <a:avLst/>
        </a:prstGeom>
      </xdr:spPr>
    </xdr:pic>
    <xdr:clientData/>
  </xdr:twoCellAnchor>
  <xdr:twoCellAnchor>
    <xdr:from>
      <xdr:col>7</xdr:col>
      <xdr:colOff>1250830</xdr:colOff>
      <xdr:row>24</xdr:row>
      <xdr:rowOff>269978</xdr:rowOff>
    </xdr:from>
    <xdr:to>
      <xdr:col>7</xdr:col>
      <xdr:colOff>3591199</xdr:colOff>
      <xdr:row>24</xdr:row>
      <xdr:rowOff>2894796</xdr:rowOff>
    </xdr:to>
    <xdr:pic>
      <xdr:nvPicPr>
        <xdr:cNvPr id="32" name="Imagen 31">
          <a:extLst>
            <a:ext uri="{FF2B5EF4-FFF2-40B4-BE49-F238E27FC236}">
              <a16:creationId xmlns:a16="http://schemas.microsoft.com/office/drawing/2014/main" id="{6C513C44-0E39-40C6-8648-75A932F3AA12}"/>
            </a:ext>
          </a:extLst>
        </xdr:cNvPr>
        <xdr:cNvPicPr>
          <a:picLocks noChangeAspect="1"/>
        </xdr:cNvPicPr>
      </xdr:nvPicPr>
      <xdr:blipFill>
        <a:blip xmlns:r="http://schemas.openxmlformats.org/officeDocument/2006/relationships" r:embed="rId30"/>
        <a:stretch>
          <a:fillRect/>
        </a:stretch>
      </xdr:blipFill>
      <xdr:spPr>
        <a:xfrm>
          <a:off x="10741194" y="73924205"/>
          <a:ext cx="2340369" cy="2624818"/>
        </a:xfrm>
        <a:prstGeom prst="rect">
          <a:avLst/>
        </a:prstGeom>
      </xdr:spPr>
    </xdr:pic>
    <xdr:clientData/>
  </xdr:twoCellAnchor>
  <xdr:twoCellAnchor>
    <xdr:from>
      <xdr:col>7</xdr:col>
      <xdr:colOff>1197406</xdr:colOff>
      <xdr:row>20</xdr:row>
      <xdr:rowOff>49481</xdr:rowOff>
    </xdr:from>
    <xdr:to>
      <xdr:col>7</xdr:col>
      <xdr:colOff>3565137</xdr:colOff>
      <xdr:row>20</xdr:row>
      <xdr:rowOff>2932154</xdr:rowOff>
    </xdr:to>
    <xdr:pic>
      <xdr:nvPicPr>
        <xdr:cNvPr id="33" name="Imagen 32">
          <a:extLst>
            <a:ext uri="{FF2B5EF4-FFF2-40B4-BE49-F238E27FC236}">
              <a16:creationId xmlns:a16="http://schemas.microsoft.com/office/drawing/2014/main" id="{A4A475B0-4C8C-48EF-AB8E-C4FA81E103C3}"/>
            </a:ext>
          </a:extLst>
        </xdr:cNvPr>
        <xdr:cNvPicPr>
          <a:picLocks noChangeAspect="1"/>
        </xdr:cNvPicPr>
      </xdr:nvPicPr>
      <xdr:blipFill>
        <a:blip xmlns:r="http://schemas.openxmlformats.org/officeDocument/2006/relationships" r:embed="rId31"/>
        <a:stretch>
          <a:fillRect/>
        </a:stretch>
      </xdr:blipFill>
      <xdr:spPr>
        <a:xfrm>
          <a:off x="10687770" y="76717072"/>
          <a:ext cx="2367731" cy="2882673"/>
        </a:xfrm>
        <a:prstGeom prst="rect">
          <a:avLst/>
        </a:prstGeom>
      </xdr:spPr>
    </xdr:pic>
    <xdr:clientData/>
  </xdr:twoCellAnchor>
  <xdr:twoCellAnchor>
    <xdr:from>
      <xdr:col>7</xdr:col>
      <xdr:colOff>1350818</xdr:colOff>
      <xdr:row>22</xdr:row>
      <xdr:rowOff>85042</xdr:rowOff>
    </xdr:from>
    <xdr:to>
      <xdr:col>7</xdr:col>
      <xdr:colOff>3486832</xdr:colOff>
      <xdr:row>22</xdr:row>
      <xdr:rowOff>2946051</xdr:rowOff>
    </xdr:to>
    <xdr:pic>
      <xdr:nvPicPr>
        <xdr:cNvPr id="34" name="Imagen 33">
          <a:extLst>
            <a:ext uri="{FF2B5EF4-FFF2-40B4-BE49-F238E27FC236}">
              <a16:creationId xmlns:a16="http://schemas.microsoft.com/office/drawing/2014/main" id="{E3DEDCE1-9979-4CCE-83CD-6526A809DEC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17</xdr:row>
      <xdr:rowOff>187098</xdr:rowOff>
    </xdr:from>
    <xdr:to>
      <xdr:col>7</xdr:col>
      <xdr:colOff>3238214</xdr:colOff>
      <xdr:row>17</xdr:row>
      <xdr:rowOff>3350759</xdr:rowOff>
    </xdr:to>
    <xdr:pic>
      <xdr:nvPicPr>
        <xdr:cNvPr id="35" name="Imagen 34">
          <a:extLst>
            <a:ext uri="{FF2B5EF4-FFF2-40B4-BE49-F238E27FC236}">
              <a16:creationId xmlns:a16="http://schemas.microsoft.com/office/drawing/2014/main" id="{1C0FE8CC-3BDB-4583-84B9-D3A7B1A7D641}"/>
            </a:ext>
          </a:extLst>
        </xdr:cNvPr>
        <xdr:cNvPicPr>
          <a:picLocks noChangeAspect="1"/>
        </xdr:cNvPicPr>
      </xdr:nvPicPr>
      <xdr:blipFill>
        <a:blip xmlns:r="http://schemas.openxmlformats.org/officeDocument/2006/relationships" r:embed="rId33"/>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id="{A4396447-3C02-4C6B-B2C1-EBE1C7B6B460}"/>
            </a:ext>
          </a:extLst>
        </xdr:cNvPr>
        <xdr:cNvPicPr>
          <a:picLocks noChangeAspect="1"/>
        </xdr:cNvPicPr>
      </xdr:nvPicPr>
      <xdr:blipFill>
        <a:blip xmlns:r="http://schemas.openxmlformats.org/officeDocument/2006/relationships" r:embed="rId34"/>
        <a:stretch>
          <a:fillRect/>
        </a:stretch>
      </xdr:blipFill>
      <xdr:spPr>
        <a:xfrm>
          <a:off x="11276920" y="104926721"/>
          <a:ext cx="1741458" cy="3539616"/>
        </a:xfrm>
        <a:prstGeom prst="rect">
          <a:avLst/>
        </a:prstGeom>
      </xdr:spPr>
    </xdr:pic>
    <xdr:clientData/>
  </xdr:twoCellAnchor>
  <xdr:twoCellAnchor>
    <xdr:from>
      <xdr:col>7</xdr:col>
      <xdr:colOff>1190625</xdr:colOff>
      <xdr:row>14</xdr:row>
      <xdr:rowOff>102054</xdr:rowOff>
    </xdr:from>
    <xdr:to>
      <xdr:col>7</xdr:col>
      <xdr:colOff>3459971</xdr:colOff>
      <xdr:row>14</xdr:row>
      <xdr:rowOff>3514355</xdr:rowOff>
    </xdr:to>
    <xdr:pic>
      <xdr:nvPicPr>
        <xdr:cNvPr id="37" name="Imagen 36">
          <a:extLst>
            <a:ext uri="{FF2B5EF4-FFF2-40B4-BE49-F238E27FC236}">
              <a16:creationId xmlns:a16="http://schemas.microsoft.com/office/drawing/2014/main" id="{49FE4ECC-4E21-4E3F-90A6-483147D9A9B2}"/>
            </a:ext>
          </a:extLst>
        </xdr:cNvPr>
        <xdr:cNvPicPr>
          <a:picLocks noChangeAspect="1"/>
        </xdr:cNvPicPr>
      </xdr:nvPicPr>
      <xdr:blipFill>
        <a:blip xmlns:r="http://schemas.openxmlformats.org/officeDocument/2006/relationships" r:embed="rId35"/>
        <a:stretch>
          <a:fillRect/>
        </a:stretch>
      </xdr:blipFill>
      <xdr:spPr>
        <a:xfrm>
          <a:off x="11191875" y="108677529"/>
          <a:ext cx="2269346" cy="3412301"/>
        </a:xfrm>
        <a:prstGeom prst="rect">
          <a:avLst/>
        </a:prstGeom>
      </xdr:spPr>
    </xdr:pic>
    <xdr:clientData/>
  </xdr:twoCellAnchor>
  <xdr:twoCellAnchor>
    <xdr:from>
      <xdr:col>7</xdr:col>
      <xdr:colOff>1779858</xdr:colOff>
      <xdr:row>2</xdr:row>
      <xdr:rowOff>668037</xdr:rowOff>
    </xdr:from>
    <xdr:to>
      <xdr:col>7</xdr:col>
      <xdr:colOff>2843493</xdr:colOff>
      <xdr:row>2</xdr:row>
      <xdr:rowOff>2456410</xdr:rowOff>
    </xdr:to>
    <xdr:pic>
      <xdr:nvPicPr>
        <xdr:cNvPr id="38" name="Imagen 37">
          <a:extLst>
            <a:ext uri="{FF2B5EF4-FFF2-40B4-BE49-F238E27FC236}">
              <a16:creationId xmlns:a16="http://schemas.microsoft.com/office/drawing/2014/main" id="{6FAFBCB8-4D0F-48CC-88DB-DC9AF13F7CE4}"/>
            </a:ext>
          </a:extLst>
        </xdr:cNvPr>
        <xdr:cNvPicPr>
          <a:picLocks noChangeAspect="1"/>
        </xdr:cNvPicPr>
      </xdr:nvPicPr>
      <xdr:blipFill>
        <a:blip xmlns:r="http://schemas.openxmlformats.org/officeDocument/2006/relationships" r:embed="rId36"/>
        <a:stretch>
          <a:fillRect/>
        </a:stretch>
      </xdr:blipFill>
      <xdr:spPr>
        <a:xfrm>
          <a:off x="11262836" y="4562081"/>
          <a:ext cx="1063635" cy="1788373"/>
        </a:xfrm>
        <a:prstGeom prst="rect">
          <a:avLst/>
        </a:prstGeom>
      </xdr:spPr>
    </xdr:pic>
    <xdr:clientData/>
  </xdr:twoCellAnchor>
  <xdr:twoCellAnchor>
    <xdr:from>
      <xdr:col>7</xdr:col>
      <xdr:colOff>1087656</xdr:colOff>
      <xdr:row>23</xdr:row>
      <xdr:rowOff>102055</xdr:rowOff>
    </xdr:from>
    <xdr:to>
      <xdr:col>7</xdr:col>
      <xdr:colOff>3228020</xdr:colOff>
      <xdr:row>23</xdr:row>
      <xdr:rowOff>3656921</xdr:rowOff>
    </xdr:to>
    <xdr:pic>
      <xdr:nvPicPr>
        <xdr:cNvPr id="39" name="Imagen 38">
          <a:extLst>
            <a:ext uri="{FF2B5EF4-FFF2-40B4-BE49-F238E27FC236}">
              <a16:creationId xmlns:a16="http://schemas.microsoft.com/office/drawing/2014/main" id="{AC48537C-B855-40BF-9075-8B79201114CC}"/>
            </a:ext>
          </a:extLst>
        </xdr:cNvPr>
        <xdr:cNvPicPr>
          <a:picLocks noChangeAspect="1"/>
        </xdr:cNvPicPr>
      </xdr:nvPicPr>
      <xdr:blipFill>
        <a:blip xmlns:r="http://schemas.openxmlformats.org/officeDocument/2006/relationships" r:embed="rId37"/>
        <a:stretch>
          <a:fillRect/>
        </a:stretch>
      </xdr:blipFill>
      <xdr:spPr>
        <a:xfrm>
          <a:off x="11088906" y="116145130"/>
          <a:ext cx="2140364" cy="3554866"/>
        </a:xfrm>
        <a:prstGeom prst="rect">
          <a:avLst/>
        </a:prstGeom>
      </xdr:spPr>
    </xdr:pic>
    <xdr:clientData/>
  </xdr:twoCellAnchor>
  <xdr:twoCellAnchor>
    <xdr:from>
      <xdr:col>7</xdr:col>
      <xdr:colOff>1143877</xdr:colOff>
      <xdr:row>18</xdr:row>
      <xdr:rowOff>170089</xdr:rowOff>
    </xdr:from>
    <xdr:to>
      <xdr:col>7</xdr:col>
      <xdr:colOff>2785119</xdr:colOff>
      <xdr:row>18</xdr:row>
      <xdr:rowOff>3333750</xdr:rowOff>
    </xdr:to>
    <xdr:pic>
      <xdr:nvPicPr>
        <xdr:cNvPr id="40" name="Imagen 39">
          <a:extLst>
            <a:ext uri="{FF2B5EF4-FFF2-40B4-BE49-F238E27FC236}">
              <a16:creationId xmlns:a16="http://schemas.microsoft.com/office/drawing/2014/main" id="{7AAD2F72-7CC7-4437-95B6-E8C067028C84}"/>
            </a:ext>
          </a:extLst>
        </xdr:cNvPr>
        <xdr:cNvPicPr>
          <a:picLocks noChangeAspect="1"/>
        </xdr:cNvPicPr>
      </xdr:nvPicPr>
      <xdr:blipFill>
        <a:blip xmlns:r="http://schemas.openxmlformats.org/officeDocument/2006/relationships" r:embed="rId38"/>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id="{1F056424-A9C3-41C3-A81C-36024BD96A21}"/>
            </a:ext>
          </a:extLst>
        </xdr:cNvPr>
        <xdr:cNvPicPr>
          <a:picLocks noChangeAspect="1"/>
        </xdr:cNvPicPr>
      </xdr:nvPicPr>
      <xdr:blipFill>
        <a:blip xmlns:r="http://schemas.openxmlformats.org/officeDocument/2006/relationships" r:embed="rId39"/>
        <a:stretch>
          <a:fillRect/>
        </a:stretch>
      </xdr:blipFill>
      <xdr:spPr>
        <a:xfrm>
          <a:off x="10468491" y="112445409"/>
          <a:ext cx="1712453" cy="2841727"/>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J41"/>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9" style="1" customWidth="1"/>
    <col min="10" max="10" width="28.140625" style="1" customWidth="1"/>
    <col min="11" max="16384" width="11.42578125" style="1"/>
  </cols>
  <sheetData>
    <row r="1" spans="1:10" s="2" customFormat="1" ht="68.25" customHeight="1">
      <c r="A1" s="30" t="s">
        <v>30</v>
      </c>
      <c r="B1" s="3" t="s">
        <v>0</v>
      </c>
      <c r="C1" s="3" t="s">
        <v>1</v>
      </c>
      <c r="D1" s="3" t="s">
        <v>2</v>
      </c>
      <c r="E1" s="3" t="s">
        <v>5</v>
      </c>
      <c r="F1" s="3" t="s">
        <v>3</v>
      </c>
      <c r="G1" s="3" t="s">
        <v>6</v>
      </c>
      <c r="H1" s="3" t="s">
        <v>4</v>
      </c>
    </row>
    <row r="2" spans="1:10" s="8" customFormat="1" ht="207" customHeight="1">
      <c r="A2" s="32" t="s">
        <v>1195</v>
      </c>
      <c r="B2" s="9" t="s">
        <v>1233</v>
      </c>
      <c r="C2" s="10" t="s">
        <v>1234</v>
      </c>
      <c r="D2" s="7" t="s">
        <v>17</v>
      </c>
      <c r="E2" s="6">
        <f t="shared" ref="E2:E41" si="0">G2/1.19</f>
        <v>77023.72769</v>
      </c>
      <c r="F2" s="4">
        <v>0.19</v>
      </c>
      <c r="G2" s="81">
        <v>91658.235951099996</v>
      </c>
      <c r="H2" s="76" t="s">
        <v>1944</v>
      </c>
      <c r="I2" s="82">
        <v>1.18</v>
      </c>
      <c r="J2" s="52"/>
    </row>
    <row r="3" spans="1:10" s="8" customFormat="1" ht="207" customHeight="1">
      <c r="A3" s="31" t="s">
        <v>107</v>
      </c>
      <c r="B3" s="16" t="s">
        <v>108</v>
      </c>
      <c r="C3" s="13" t="s">
        <v>109</v>
      </c>
      <c r="D3" s="7" t="s">
        <v>26</v>
      </c>
      <c r="E3" s="6">
        <f t="shared" si="0"/>
        <v>82900.387332871949</v>
      </c>
      <c r="F3" s="4">
        <v>0.19</v>
      </c>
      <c r="G3" s="81">
        <v>98651.460926117623</v>
      </c>
      <c r="H3" s="76" t="s">
        <v>1945</v>
      </c>
      <c r="I3" s="52"/>
      <c r="J3" s="52"/>
    </row>
    <row r="4" spans="1:10" s="8" customFormat="1" ht="200.25" customHeight="1">
      <c r="A4" s="67" t="s">
        <v>300</v>
      </c>
      <c r="B4" s="68" t="s">
        <v>301</v>
      </c>
      <c r="C4" s="69" t="s">
        <v>302</v>
      </c>
      <c r="D4" s="62" t="s">
        <v>26</v>
      </c>
      <c r="E4" s="63">
        <f t="shared" si="0"/>
        <v>82900.45378151261</v>
      </c>
      <c r="F4" s="64">
        <v>0.19</v>
      </c>
      <c r="G4" s="81">
        <v>98651.54</v>
      </c>
      <c r="H4" s="77" t="s">
        <v>1946</v>
      </c>
      <c r="I4" s="52"/>
      <c r="J4" s="52"/>
    </row>
    <row r="5" spans="1:10" s="8" customFormat="1" ht="200.25" customHeight="1">
      <c r="A5" s="32" t="s">
        <v>163</v>
      </c>
      <c r="B5" s="9" t="s">
        <v>1196</v>
      </c>
      <c r="C5" s="10" t="s">
        <v>164</v>
      </c>
      <c r="D5" s="7" t="s">
        <v>17</v>
      </c>
      <c r="E5" s="6">
        <f t="shared" si="0"/>
        <v>84434.109399999987</v>
      </c>
      <c r="F5" s="4">
        <v>0.19</v>
      </c>
      <c r="G5" s="81">
        <v>100476.59018599999</v>
      </c>
      <c r="H5" s="75" t="s">
        <v>1969</v>
      </c>
      <c r="I5" s="52"/>
      <c r="J5" s="52"/>
    </row>
    <row r="6" spans="1:10" s="8" customFormat="1" ht="200.25" customHeight="1">
      <c r="A6" s="32" t="s">
        <v>1197</v>
      </c>
      <c r="B6" s="9" t="s">
        <v>1198</v>
      </c>
      <c r="C6" s="10" t="s">
        <v>1199</v>
      </c>
      <c r="D6" s="7" t="s">
        <v>17</v>
      </c>
      <c r="E6" s="6">
        <f t="shared" si="0"/>
        <v>84434.109399999987</v>
      </c>
      <c r="F6" s="4">
        <v>0.19</v>
      </c>
      <c r="G6" s="81">
        <v>100476.59018599999</v>
      </c>
      <c r="H6" s="75" t="s">
        <v>1970</v>
      </c>
      <c r="I6" s="52"/>
      <c r="J6" s="52"/>
    </row>
    <row r="7" spans="1:10" s="8" customFormat="1" ht="200.25" customHeight="1">
      <c r="A7" s="32" t="s">
        <v>450</v>
      </c>
      <c r="B7" s="9" t="s">
        <v>452</v>
      </c>
      <c r="C7" s="10" t="s">
        <v>451</v>
      </c>
      <c r="D7" s="7" t="s">
        <v>26</v>
      </c>
      <c r="E7" s="6">
        <f t="shared" si="0"/>
        <v>146253.24606892734</v>
      </c>
      <c r="F7" s="4">
        <v>0.19</v>
      </c>
      <c r="G7" s="81">
        <v>174041.36282202354</v>
      </c>
      <c r="H7" s="75" t="s">
        <v>1971</v>
      </c>
      <c r="I7" s="52"/>
      <c r="J7" s="52"/>
    </row>
    <row r="8" spans="1:10" s="8" customFormat="1" ht="200.25" customHeight="1">
      <c r="A8" s="32" t="s">
        <v>453</v>
      </c>
      <c r="B8" s="17" t="s">
        <v>454</v>
      </c>
      <c r="C8" s="11" t="s">
        <v>455</v>
      </c>
      <c r="D8" s="7" t="s">
        <v>17</v>
      </c>
      <c r="E8" s="6">
        <f t="shared" si="0"/>
        <v>147558.5398</v>
      </c>
      <c r="F8" s="4">
        <v>0.19</v>
      </c>
      <c r="G8" s="81">
        <v>175594.66236199997</v>
      </c>
      <c r="H8" s="76" t="s">
        <v>1972</v>
      </c>
      <c r="I8" s="52"/>
      <c r="J8" s="52"/>
    </row>
    <row r="9" spans="1:10" s="8" customFormat="1" ht="200.25" customHeight="1">
      <c r="A9" s="32" t="s">
        <v>672</v>
      </c>
      <c r="B9" s="9" t="s">
        <v>673</v>
      </c>
      <c r="C9" s="10" t="s">
        <v>674</v>
      </c>
      <c r="D9" s="7" t="s">
        <v>26</v>
      </c>
      <c r="E9" s="6">
        <f t="shared" si="0"/>
        <v>222936.58280304499</v>
      </c>
      <c r="F9" s="4">
        <v>0.19</v>
      </c>
      <c r="G9" s="81">
        <v>265294.53353562352</v>
      </c>
      <c r="H9" s="75" t="s">
        <v>1973</v>
      </c>
      <c r="I9" s="52"/>
      <c r="J9" s="52"/>
    </row>
    <row r="10" spans="1:10" s="8" customFormat="1" ht="200.25" customHeight="1">
      <c r="A10" s="32" t="s">
        <v>146</v>
      </c>
      <c r="B10" s="16" t="s">
        <v>144</v>
      </c>
      <c r="C10" s="13" t="s">
        <v>145</v>
      </c>
      <c r="D10" s="7" t="s">
        <v>17</v>
      </c>
      <c r="E10" s="6">
        <f t="shared" si="0"/>
        <v>253940.15359999999</v>
      </c>
      <c r="F10" s="4">
        <v>0.19</v>
      </c>
      <c r="G10" s="81">
        <v>302188.78278399998</v>
      </c>
      <c r="H10" s="75" t="s">
        <v>1974</v>
      </c>
      <c r="I10" s="52"/>
      <c r="J10" s="52"/>
    </row>
    <row r="11" spans="1:10" s="2" customFormat="1" ht="243.75" customHeight="1">
      <c r="A11" s="70" t="s">
        <v>306</v>
      </c>
      <c r="B11" s="71" t="s">
        <v>307</v>
      </c>
      <c r="C11" s="72" t="s">
        <v>308</v>
      </c>
      <c r="D11" s="62" t="s">
        <v>26</v>
      </c>
      <c r="E11" s="63">
        <f t="shared" si="0"/>
        <v>255900.35294117648</v>
      </c>
      <c r="F11" s="64">
        <v>0.19</v>
      </c>
      <c r="G11" s="81">
        <v>304521.42</v>
      </c>
      <c r="H11" s="77" t="s">
        <v>1975</v>
      </c>
      <c r="I11" s="52"/>
      <c r="J11" s="52"/>
    </row>
    <row r="12" spans="1:10" s="2" customFormat="1" ht="243.75" customHeight="1">
      <c r="A12" s="70" t="s">
        <v>303</v>
      </c>
      <c r="B12" s="71" t="s">
        <v>304</v>
      </c>
      <c r="C12" s="72" t="s">
        <v>305</v>
      </c>
      <c r="D12" s="62" t="s">
        <v>26</v>
      </c>
      <c r="E12" s="63">
        <f t="shared" si="0"/>
        <v>255900.35294117648</v>
      </c>
      <c r="F12" s="64">
        <v>0.19</v>
      </c>
      <c r="G12" s="81">
        <v>304521.42</v>
      </c>
      <c r="H12" s="77" t="s">
        <v>1976</v>
      </c>
      <c r="I12" s="52"/>
      <c r="J12" s="52"/>
    </row>
    <row r="13" spans="1:10" ht="246" customHeight="1">
      <c r="A13" s="32" t="s">
        <v>416</v>
      </c>
      <c r="B13" s="9" t="s">
        <v>417</v>
      </c>
      <c r="C13" s="10" t="s">
        <v>418</v>
      </c>
      <c r="D13" s="7" t="s">
        <v>26</v>
      </c>
      <c r="E13" s="6">
        <f t="shared" si="0"/>
        <v>255900.71473162624</v>
      </c>
      <c r="F13" s="4">
        <v>0.19</v>
      </c>
      <c r="G13" s="81">
        <v>304521.85053063522</v>
      </c>
      <c r="H13" s="75" t="s">
        <v>1977</v>
      </c>
      <c r="I13" s="52"/>
      <c r="J13" s="52"/>
    </row>
    <row r="14" spans="1:10" s="2" customFormat="1" ht="243.75" customHeight="1">
      <c r="A14" s="32" t="s">
        <v>456</v>
      </c>
      <c r="B14" s="9" t="s">
        <v>457</v>
      </c>
      <c r="C14" s="10" t="s">
        <v>458</v>
      </c>
      <c r="D14" s="7" t="s">
        <v>26</v>
      </c>
      <c r="E14" s="6">
        <f t="shared" si="0"/>
        <v>255900.71473162624</v>
      </c>
      <c r="F14" s="4">
        <v>0.19</v>
      </c>
      <c r="G14" s="81">
        <v>304521.85053063522</v>
      </c>
      <c r="H14" s="75" t="s">
        <v>1978</v>
      </c>
      <c r="I14" s="52"/>
      <c r="J14" s="52"/>
    </row>
    <row r="15" spans="1:10" s="8" customFormat="1" ht="231.75" customHeight="1">
      <c r="A15" s="32" t="s">
        <v>166</v>
      </c>
      <c r="B15" s="17" t="s">
        <v>167</v>
      </c>
      <c r="C15" s="11" t="s">
        <v>168</v>
      </c>
      <c r="D15" s="7" t="s">
        <v>17</v>
      </c>
      <c r="E15" s="6">
        <f t="shared" si="0"/>
        <v>261050.62214399991</v>
      </c>
      <c r="F15" s="4">
        <v>0.19</v>
      </c>
      <c r="G15" s="81">
        <v>310650.24035135988</v>
      </c>
      <c r="H15" s="78" t="s">
        <v>1979</v>
      </c>
      <c r="I15" s="52"/>
      <c r="J15" s="52"/>
    </row>
    <row r="16" spans="1:10" s="2" customFormat="1" ht="243.75" customHeight="1">
      <c r="A16" s="32" t="s">
        <v>1562</v>
      </c>
      <c r="B16" s="17" t="s">
        <v>1563</v>
      </c>
      <c r="C16" s="11" t="s">
        <v>1564</v>
      </c>
      <c r="D16" s="7" t="s">
        <v>26</v>
      </c>
      <c r="E16" s="6">
        <f t="shared" si="0"/>
        <v>338906.16514878895</v>
      </c>
      <c r="F16" s="4">
        <v>0.19</v>
      </c>
      <c r="G16" s="81">
        <v>403298.3365270588</v>
      </c>
      <c r="H16" s="78" t="s">
        <v>1980</v>
      </c>
      <c r="I16" s="52"/>
      <c r="J16" s="52"/>
    </row>
    <row r="17" spans="1:10" s="8" customFormat="1" ht="200.25" customHeight="1">
      <c r="A17" s="32" t="s">
        <v>462</v>
      </c>
      <c r="B17" s="9" t="s">
        <v>463</v>
      </c>
      <c r="C17" s="10" t="s">
        <v>464</v>
      </c>
      <c r="D17" s="7" t="s">
        <v>26</v>
      </c>
      <c r="E17" s="6">
        <f t="shared" si="0"/>
        <v>355983.19327731087</v>
      </c>
      <c r="F17" s="4">
        <v>0.19</v>
      </c>
      <c r="G17" s="81">
        <v>423619.99999999988</v>
      </c>
      <c r="H17" s="79" t="s">
        <v>1981</v>
      </c>
      <c r="I17" s="52"/>
      <c r="J17" s="52"/>
    </row>
    <row r="18" spans="1:10" s="2" customFormat="1" ht="243.75" customHeight="1">
      <c r="A18" s="32" t="s">
        <v>459</v>
      </c>
      <c r="B18" s="9" t="s">
        <v>460</v>
      </c>
      <c r="C18" s="10" t="s">
        <v>461</v>
      </c>
      <c r="D18" s="7" t="s">
        <v>26</v>
      </c>
      <c r="E18" s="6">
        <f t="shared" si="0"/>
        <v>366914.93912802753</v>
      </c>
      <c r="F18" s="4">
        <v>0.19</v>
      </c>
      <c r="G18" s="81">
        <v>436628.77756235277</v>
      </c>
      <c r="H18" s="75" t="s">
        <v>1949</v>
      </c>
      <c r="I18" s="52"/>
      <c r="J18" s="52"/>
    </row>
    <row r="19" spans="1:10" s="2" customFormat="1" ht="243.75" customHeight="1">
      <c r="A19" s="32" t="s">
        <v>1200</v>
      </c>
      <c r="B19" s="9" t="s">
        <v>1201</v>
      </c>
      <c r="C19" s="10" t="s">
        <v>1202</v>
      </c>
      <c r="D19" s="7" t="s">
        <v>26</v>
      </c>
      <c r="E19" s="6">
        <f t="shared" si="0"/>
        <v>366914.93912802753</v>
      </c>
      <c r="F19" s="4">
        <v>0.19</v>
      </c>
      <c r="G19" s="81">
        <v>436628.77756235277</v>
      </c>
      <c r="H19" s="79" t="s">
        <v>1982</v>
      </c>
      <c r="I19" s="52"/>
      <c r="J19" s="52"/>
    </row>
    <row r="20" spans="1:10" s="8" customFormat="1" ht="236.25" customHeight="1">
      <c r="A20" s="32" t="s">
        <v>741</v>
      </c>
      <c r="B20" s="9" t="s">
        <v>742</v>
      </c>
      <c r="C20" s="10" t="s">
        <v>743</v>
      </c>
      <c r="D20" s="7" t="s">
        <v>26</v>
      </c>
      <c r="E20" s="6">
        <f t="shared" si="0"/>
        <v>366914.93912802753</v>
      </c>
      <c r="F20" s="4">
        <v>0.19</v>
      </c>
      <c r="G20" s="81">
        <v>436628.77756235277</v>
      </c>
      <c r="H20" s="75" t="s">
        <v>1983</v>
      </c>
      <c r="I20" s="52"/>
      <c r="J20" s="52"/>
    </row>
    <row r="21" spans="1:10" s="8" customFormat="1" ht="247.5" customHeight="1">
      <c r="A21" s="32" t="s">
        <v>1212</v>
      </c>
      <c r="B21" s="9" t="s">
        <v>1213</v>
      </c>
      <c r="C21" s="10" t="s">
        <v>1214</v>
      </c>
      <c r="D21" s="7" t="s">
        <v>26</v>
      </c>
      <c r="E21" s="6">
        <f t="shared" si="0"/>
        <v>366914.93912802753</v>
      </c>
      <c r="F21" s="4">
        <v>0.19</v>
      </c>
      <c r="G21" s="81">
        <v>436628.77756235277</v>
      </c>
      <c r="H21" s="75" t="s">
        <v>1951</v>
      </c>
      <c r="I21" s="52"/>
      <c r="J21" s="52"/>
    </row>
    <row r="22" spans="1:10" s="8" customFormat="1" ht="220.5" customHeight="1">
      <c r="A22" s="34" t="s">
        <v>1571</v>
      </c>
      <c r="B22" s="9" t="s">
        <v>1572</v>
      </c>
      <c r="C22" s="10" t="s">
        <v>1573</v>
      </c>
      <c r="D22" s="7" t="s">
        <v>17</v>
      </c>
      <c r="E22" s="6">
        <f t="shared" si="0"/>
        <v>468484.71710599994</v>
      </c>
      <c r="F22" s="4">
        <v>0.19</v>
      </c>
      <c r="G22" s="81">
        <v>557496.81335613993</v>
      </c>
      <c r="H22" s="80" t="s">
        <v>1952</v>
      </c>
      <c r="I22" s="52"/>
      <c r="J22" s="52"/>
    </row>
    <row r="23" spans="1:10" s="8" customFormat="1" ht="253.5" customHeight="1">
      <c r="A23" s="34" t="s">
        <v>1574</v>
      </c>
      <c r="B23" s="9" t="s">
        <v>1572</v>
      </c>
      <c r="C23" s="10" t="s">
        <v>1573</v>
      </c>
      <c r="D23" s="7" t="s">
        <v>17</v>
      </c>
      <c r="E23" s="6">
        <f t="shared" si="0"/>
        <v>468484.71710599994</v>
      </c>
      <c r="F23" s="4">
        <v>0.19</v>
      </c>
      <c r="G23" s="81">
        <v>557496.81335613993</v>
      </c>
      <c r="H23" s="75" t="s">
        <v>1953</v>
      </c>
      <c r="I23" s="52"/>
      <c r="J23" s="52"/>
    </row>
    <row r="24" spans="1:10" s="2" customFormat="1" ht="243.75" customHeight="1">
      <c r="A24" s="32" t="s">
        <v>1565</v>
      </c>
      <c r="B24" s="17" t="s">
        <v>1566</v>
      </c>
      <c r="C24" s="11" t="s">
        <v>1567</v>
      </c>
      <c r="D24" s="7" t="s">
        <v>26</v>
      </c>
      <c r="E24" s="6">
        <f t="shared" si="0"/>
        <v>484093.02543944638</v>
      </c>
      <c r="F24" s="4">
        <v>0.19</v>
      </c>
      <c r="G24" s="81">
        <v>576070.70027294115</v>
      </c>
      <c r="H24" s="76" t="s">
        <v>1954</v>
      </c>
      <c r="I24" s="52"/>
      <c r="J24" s="52"/>
    </row>
    <row r="25" spans="1:10" s="2" customFormat="1" ht="260.25" customHeight="1">
      <c r="A25" s="32" t="s">
        <v>465</v>
      </c>
      <c r="B25" s="9" t="s">
        <v>466</v>
      </c>
      <c r="C25" s="10" t="s">
        <v>467</v>
      </c>
      <c r="D25" s="7" t="s">
        <v>26</v>
      </c>
      <c r="E25" s="6">
        <f t="shared" si="0"/>
        <v>549586.57161301037</v>
      </c>
      <c r="F25" s="4">
        <v>0.19</v>
      </c>
      <c r="G25" s="81">
        <v>654008.02021948225</v>
      </c>
      <c r="H25" s="76" t="s">
        <v>1955</v>
      </c>
      <c r="I25" s="52"/>
      <c r="J25" s="52"/>
    </row>
    <row r="26" spans="1:10" ht="241.5" customHeight="1">
      <c r="A26" s="32" t="s">
        <v>473</v>
      </c>
      <c r="B26" s="9" t="s">
        <v>474</v>
      </c>
      <c r="C26" s="10" t="s">
        <v>485</v>
      </c>
      <c r="D26" s="7" t="s">
        <v>26</v>
      </c>
      <c r="E26" s="6">
        <f t="shared" si="0"/>
        <v>549586.57161301037</v>
      </c>
      <c r="F26" s="4">
        <v>0.19</v>
      </c>
      <c r="G26" s="81">
        <v>654008.02021948225</v>
      </c>
      <c r="H26" s="76" t="s">
        <v>1956</v>
      </c>
      <c r="I26" s="52"/>
      <c r="J26" s="52"/>
    </row>
    <row r="27" spans="1:10" s="8" customFormat="1" ht="253.5" customHeight="1">
      <c r="A27" s="32" t="s">
        <v>512</v>
      </c>
      <c r="B27" s="9" t="s">
        <v>511</v>
      </c>
      <c r="C27" s="10" t="s">
        <v>510</v>
      </c>
      <c r="D27" s="7" t="s">
        <v>17</v>
      </c>
      <c r="E27" s="6">
        <f t="shared" si="0"/>
        <v>549793.86519199994</v>
      </c>
      <c r="F27" s="4">
        <v>0.19</v>
      </c>
      <c r="G27" s="81">
        <v>654254.69957847986</v>
      </c>
      <c r="H27" s="76" t="s">
        <v>1957</v>
      </c>
      <c r="I27" s="52"/>
      <c r="J27" s="52"/>
    </row>
    <row r="28" spans="1:10" s="2" customFormat="1" ht="243.75" customHeight="1">
      <c r="A28" s="32" t="s">
        <v>513</v>
      </c>
      <c r="B28" s="9" t="s">
        <v>508</v>
      </c>
      <c r="C28" s="10" t="s">
        <v>509</v>
      </c>
      <c r="D28" s="7" t="s">
        <v>17</v>
      </c>
      <c r="E28" s="6">
        <f t="shared" si="0"/>
        <v>562289.18030999985</v>
      </c>
      <c r="F28" s="4">
        <v>0.19</v>
      </c>
      <c r="G28" s="81">
        <v>669124.12456889986</v>
      </c>
      <c r="H28" s="76" t="s">
        <v>1958</v>
      </c>
      <c r="I28" s="52"/>
      <c r="J28" s="52"/>
    </row>
    <row r="29" spans="1:10" s="8" customFormat="1" ht="236.25" customHeight="1">
      <c r="A29" s="32" t="s">
        <v>1215</v>
      </c>
      <c r="B29" s="9" t="s">
        <v>1216</v>
      </c>
      <c r="C29" s="10" t="s">
        <v>1217</v>
      </c>
      <c r="D29" s="7" t="s">
        <v>26</v>
      </c>
      <c r="E29" s="6">
        <f t="shared" si="0"/>
        <v>598232.08294754324</v>
      </c>
      <c r="F29" s="4">
        <v>0.19</v>
      </c>
      <c r="G29" s="81">
        <v>711896.17870757636</v>
      </c>
      <c r="H29" s="76" t="s">
        <v>1959</v>
      </c>
      <c r="I29" s="52"/>
      <c r="J29" s="52"/>
    </row>
    <row r="30" spans="1:10" s="2" customFormat="1" ht="243.75" customHeight="1">
      <c r="A30" s="32" t="s">
        <v>1568</v>
      </c>
      <c r="B30" s="9" t="s">
        <v>1569</v>
      </c>
      <c r="C30" s="10" t="s">
        <v>1570</v>
      </c>
      <c r="D30" s="7" t="s">
        <v>26</v>
      </c>
      <c r="E30" s="6">
        <f t="shared" si="0"/>
        <v>598232.08294754324</v>
      </c>
      <c r="F30" s="4">
        <v>0.19</v>
      </c>
      <c r="G30" s="81">
        <v>711896.17870757636</v>
      </c>
      <c r="H30" s="76" t="s">
        <v>1960</v>
      </c>
      <c r="I30" s="52"/>
      <c r="J30" s="52"/>
    </row>
    <row r="31" spans="1:10" s="2" customFormat="1" ht="243.75" customHeight="1">
      <c r="A31" s="32" t="s">
        <v>1203</v>
      </c>
      <c r="B31" s="9" t="s">
        <v>1204</v>
      </c>
      <c r="C31" s="10" t="s">
        <v>1205</v>
      </c>
      <c r="D31" s="7" t="s">
        <v>26</v>
      </c>
      <c r="E31" s="6">
        <f t="shared" si="0"/>
        <v>642514.90945328714</v>
      </c>
      <c r="F31" s="4">
        <v>0.19</v>
      </c>
      <c r="G31" s="81">
        <v>764592.74224941165</v>
      </c>
      <c r="H31" s="76" t="s">
        <v>1961</v>
      </c>
      <c r="I31" s="52"/>
      <c r="J31" s="52"/>
    </row>
    <row r="32" spans="1:10" s="2" customFormat="1" ht="243.75" customHeight="1">
      <c r="A32" s="32" t="s">
        <v>311</v>
      </c>
      <c r="B32" s="9" t="s">
        <v>309</v>
      </c>
      <c r="C32" s="10" t="s">
        <v>310</v>
      </c>
      <c r="D32" s="7" t="s">
        <v>26</v>
      </c>
      <c r="E32" s="6">
        <f t="shared" si="0"/>
        <v>646334.28772318328</v>
      </c>
      <c r="F32" s="4">
        <v>0.19</v>
      </c>
      <c r="G32" s="81">
        <v>769137.8023905881</v>
      </c>
      <c r="H32" s="76" t="s">
        <v>1962</v>
      </c>
      <c r="I32" s="52"/>
      <c r="J32" s="52"/>
    </row>
    <row r="33" spans="1:10" s="2" customFormat="1" ht="243.75" customHeight="1">
      <c r="A33" s="32" t="s">
        <v>628</v>
      </c>
      <c r="B33" s="9" t="s">
        <v>629</v>
      </c>
      <c r="C33" s="10" t="s">
        <v>630</v>
      </c>
      <c r="D33" s="7" t="s">
        <v>26</v>
      </c>
      <c r="E33" s="6">
        <f t="shared" si="0"/>
        <v>646334.28772318328</v>
      </c>
      <c r="F33" s="4">
        <v>0.19</v>
      </c>
      <c r="G33" s="81">
        <v>769137.8023905881</v>
      </c>
      <c r="H33" s="76" t="s">
        <v>1963</v>
      </c>
      <c r="I33" s="52"/>
      <c r="J33" s="52"/>
    </row>
    <row r="34" spans="1:10" s="2" customFormat="1" ht="243.75" customHeight="1">
      <c r="A34" s="32" t="s">
        <v>1449</v>
      </c>
      <c r="B34" s="9" t="s">
        <v>468</v>
      </c>
      <c r="C34" s="10" t="s">
        <v>469</v>
      </c>
      <c r="D34" s="7" t="s">
        <v>26</v>
      </c>
      <c r="E34" s="6">
        <f t="shared" si="0"/>
        <v>646334.28772318328</v>
      </c>
      <c r="F34" s="4">
        <v>0.19</v>
      </c>
      <c r="G34" s="81">
        <v>769137.8023905881</v>
      </c>
      <c r="H34" s="76" t="s">
        <v>1964</v>
      </c>
      <c r="I34" s="52"/>
      <c r="J34" s="52"/>
    </row>
    <row r="35" spans="1:10" s="8" customFormat="1" ht="236.25" customHeight="1">
      <c r="A35" s="32" t="s">
        <v>470</v>
      </c>
      <c r="B35" s="17" t="s">
        <v>471</v>
      </c>
      <c r="C35" s="11" t="s">
        <v>472</v>
      </c>
      <c r="D35" s="7" t="s">
        <v>17</v>
      </c>
      <c r="E35" s="6">
        <f t="shared" si="0"/>
        <v>658547.62602999993</v>
      </c>
      <c r="F35" s="4">
        <v>0.19</v>
      </c>
      <c r="G35" s="81">
        <v>783671.67497569986</v>
      </c>
      <c r="H35" s="76" t="s">
        <v>1965</v>
      </c>
      <c r="I35" s="52"/>
      <c r="J35" s="52"/>
    </row>
    <row r="36" spans="1:10" s="8" customFormat="1" ht="236.25" customHeight="1">
      <c r="A36" s="32" t="s">
        <v>147</v>
      </c>
      <c r="B36" s="15" t="s">
        <v>18</v>
      </c>
      <c r="C36" s="10" t="s">
        <v>19</v>
      </c>
      <c r="D36" s="7" t="s">
        <v>17</v>
      </c>
      <c r="E36" s="6">
        <f t="shared" si="0"/>
        <v>658547.62602999993</v>
      </c>
      <c r="F36" s="4">
        <v>0.19</v>
      </c>
      <c r="G36" s="81">
        <v>783671.67497569986</v>
      </c>
      <c r="H36" s="76" t="s">
        <v>1966</v>
      </c>
      <c r="I36" s="52"/>
      <c r="J36" s="52"/>
    </row>
    <row r="37" spans="1:10" s="8" customFormat="1" ht="236.25" customHeight="1">
      <c r="A37" s="32" t="s">
        <v>431</v>
      </c>
      <c r="B37" s="9" t="s">
        <v>432</v>
      </c>
      <c r="C37" s="10" t="s">
        <v>433</v>
      </c>
      <c r="D37" s="7" t="s">
        <v>26</v>
      </c>
      <c r="E37" s="6">
        <f t="shared" si="0"/>
        <v>793800.90829268296</v>
      </c>
      <c r="F37" s="4">
        <v>0.19</v>
      </c>
      <c r="G37" s="81">
        <v>944623.08086829272</v>
      </c>
      <c r="H37" s="76" t="s">
        <v>1967</v>
      </c>
      <c r="I37" s="52"/>
      <c r="J37" s="52"/>
    </row>
    <row r="38" spans="1:10" s="8" customFormat="1" ht="233.25" customHeight="1">
      <c r="A38" s="32" t="s">
        <v>419</v>
      </c>
      <c r="B38" s="9" t="s">
        <v>420</v>
      </c>
      <c r="C38" s="10" t="s">
        <v>421</v>
      </c>
      <c r="D38" s="7" t="s">
        <v>26</v>
      </c>
      <c r="E38" s="6">
        <f t="shared" si="0"/>
        <v>797403.11127695499</v>
      </c>
      <c r="F38" s="4">
        <v>0.19</v>
      </c>
      <c r="G38" s="81">
        <v>948909.70241957635</v>
      </c>
      <c r="H38" s="76" t="s">
        <v>1968</v>
      </c>
      <c r="I38" s="52"/>
      <c r="J38" s="52"/>
    </row>
    <row r="39" spans="1:10" s="8" customFormat="1" ht="233.25" customHeight="1">
      <c r="A39" s="32" t="s">
        <v>89</v>
      </c>
      <c r="B39" s="9" t="s">
        <v>90</v>
      </c>
      <c r="C39" s="10" t="s">
        <v>91</v>
      </c>
      <c r="D39" s="7" t="s">
        <v>26</v>
      </c>
      <c r="E39" s="6">
        <f t="shared" si="0"/>
        <v>797403.11127695499</v>
      </c>
      <c r="F39" s="4">
        <v>0.19</v>
      </c>
      <c r="G39" s="81">
        <v>948909.70241957635</v>
      </c>
      <c r="H39" s="76" t="s">
        <v>1984</v>
      </c>
      <c r="I39" s="52"/>
      <c r="J39" s="52"/>
    </row>
    <row r="40" spans="1:10" ht="409.5">
      <c r="A40" s="32" t="s">
        <v>1206</v>
      </c>
      <c r="B40" s="9" t="s">
        <v>1207</v>
      </c>
      <c r="C40" s="10" t="s">
        <v>1208</v>
      </c>
      <c r="D40" s="7" t="s">
        <v>25</v>
      </c>
      <c r="E40" s="6">
        <f t="shared" si="0"/>
        <v>1158777.1725210692</v>
      </c>
      <c r="F40" s="4">
        <v>0.19</v>
      </c>
      <c r="G40" s="81">
        <v>1378944.8353000723</v>
      </c>
      <c r="H40" s="76" t="s">
        <v>1985</v>
      </c>
      <c r="I40" s="52"/>
      <c r="J40" s="52"/>
    </row>
    <row r="41" spans="1:10" ht="209.25" customHeight="1">
      <c r="A41" s="32" t="s">
        <v>1209</v>
      </c>
      <c r="B41" s="9" t="s">
        <v>1210</v>
      </c>
      <c r="C41" s="10" t="s">
        <v>1211</v>
      </c>
      <c r="D41" s="7" t="s">
        <v>25</v>
      </c>
      <c r="E41" s="6">
        <f t="shared" si="0"/>
        <v>1427815.7703529412</v>
      </c>
      <c r="F41" s="4">
        <v>0.19</v>
      </c>
      <c r="G41" s="81">
        <v>1699100.76672</v>
      </c>
      <c r="H41" s="76" t="s">
        <v>1986</v>
      </c>
      <c r="I41" s="52"/>
      <c r="J41" s="52"/>
    </row>
  </sheetData>
  <autoFilter ref="A1:H41" xr:uid="{274BE8DA-23A9-439A-90FB-B6FD6D2047FB}">
    <sortState xmlns:xlrd2="http://schemas.microsoft.com/office/spreadsheetml/2017/richdata2" ref="A2:H41">
      <sortCondition ref="G1:G41"/>
    </sortState>
  </autoFilter>
  <conditionalFormatting sqref="A6:A7">
    <cfRule type="expression" dxfId="291" priority="69">
      <formula>$T6="%DTO"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tabSelected="1" zoomScale="71" zoomScaleNormal="71" workbookViewId="0">
      <pane ySplit="1" topLeftCell="A2" activePane="bottomLeft" state="frozen"/>
      <selection activeCell="D1" sqref="D1"/>
      <selection pane="bottomLeft" activeCell="H13" sqref="H2:H13"/>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506</v>
      </c>
      <c r="B2" s="9" t="s">
        <v>505</v>
      </c>
      <c r="C2" s="10" t="s">
        <v>507</v>
      </c>
      <c r="D2" s="7" t="s">
        <v>234</v>
      </c>
      <c r="E2" s="6">
        <f t="shared" ref="E2:E13" si="0">G2/1.19</f>
        <v>76494.898710867492</v>
      </c>
      <c r="F2" s="12">
        <v>0.19</v>
      </c>
      <c r="G2" s="83">
        <v>91028.929465932306</v>
      </c>
      <c r="H2" s="23"/>
      <c r="I2" s="85">
        <v>1.18</v>
      </c>
    </row>
    <row r="3" spans="1:9" ht="293.25" customHeight="1">
      <c r="A3" s="32" t="s">
        <v>496</v>
      </c>
      <c r="B3" s="9" t="s">
        <v>497</v>
      </c>
      <c r="C3" s="10" t="s">
        <v>498</v>
      </c>
      <c r="D3" s="7" t="s">
        <v>234</v>
      </c>
      <c r="E3" s="6">
        <f t="shared" si="0"/>
        <v>94455.744164357602</v>
      </c>
      <c r="F3" s="12">
        <v>0.19</v>
      </c>
      <c r="G3" s="83">
        <v>112402.33555558554</v>
      </c>
      <c r="H3" s="23"/>
    </row>
    <row r="4" spans="1:9" ht="293.25" customHeight="1">
      <c r="A4" s="32" t="s">
        <v>395</v>
      </c>
      <c r="B4" s="17" t="s">
        <v>396</v>
      </c>
      <c r="C4" s="11" t="s">
        <v>397</v>
      </c>
      <c r="D4" s="7" t="s">
        <v>234</v>
      </c>
      <c r="E4" s="6">
        <f t="shared" si="0"/>
        <v>99070.110929277114</v>
      </c>
      <c r="F4" s="4">
        <v>0.19</v>
      </c>
      <c r="G4" s="83">
        <v>117893.43200583976</v>
      </c>
      <c r="H4" s="5"/>
    </row>
    <row r="5" spans="1:9" ht="293.25" customHeight="1">
      <c r="A5" s="34" t="s">
        <v>499</v>
      </c>
      <c r="B5" s="9" t="s">
        <v>500</v>
      </c>
      <c r="C5" s="10" t="s">
        <v>501</v>
      </c>
      <c r="D5" s="7" t="s">
        <v>234</v>
      </c>
      <c r="E5" s="6">
        <f t="shared" si="0"/>
        <v>110696.39216189575</v>
      </c>
      <c r="F5" s="12">
        <v>0.19</v>
      </c>
      <c r="G5" s="83">
        <v>131728.70667265594</v>
      </c>
      <c r="H5" s="23"/>
    </row>
    <row r="6" spans="1:9" ht="293.25" customHeight="1">
      <c r="A6" s="34" t="s">
        <v>502</v>
      </c>
      <c r="B6" s="9" t="s">
        <v>503</v>
      </c>
      <c r="C6" s="10" t="s">
        <v>504</v>
      </c>
      <c r="D6" s="7" t="s">
        <v>234</v>
      </c>
      <c r="E6" s="6">
        <f t="shared" si="0"/>
        <v>118311.08251537631</v>
      </c>
      <c r="F6" s="12">
        <v>0.19</v>
      </c>
      <c r="G6" s="83">
        <v>140790.1881932978</v>
      </c>
      <c r="H6" s="23"/>
    </row>
    <row r="7" spans="1:9" ht="293.25" customHeight="1">
      <c r="A7" s="32" t="s">
        <v>392</v>
      </c>
      <c r="B7" s="17" t="s">
        <v>393</v>
      </c>
      <c r="C7" s="11" t="s">
        <v>394</v>
      </c>
      <c r="D7" s="7" t="s">
        <v>234</v>
      </c>
      <c r="E7" s="6">
        <f t="shared" si="0"/>
        <v>124035.3943373494</v>
      </c>
      <c r="F7" s="4">
        <v>0.19</v>
      </c>
      <c r="G7" s="83">
        <v>147602.11926144577</v>
      </c>
      <c r="H7" s="5"/>
    </row>
    <row r="8" spans="1:9" ht="293.25" customHeight="1">
      <c r="A8" s="32" t="s">
        <v>389</v>
      </c>
      <c r="B8" s="17" t="s">
        <v>390</v>
      </c>
      <c r="C8" s="11" t="s">
        <v>391</v>
      </c>
      <c r="D8" s="7" t="s">
        <v>234</v>
      </c>
      <c r="E8" s="6">
        <f t="shared" si="0"/>
        <v>125591.22889047685</v>
      </c>
      <c r="F8" s="4">
        <v>0.19</v>
      </c>
      <c r="G8" s="83">
        <v>149453.56237966745</v>
      </c>
      <c r="H8" s="5"/>
    </row>
    <row r="9" spans="1:9" ht="293.25" customHeight="1">
      <c r="A9" s="34" t="s">
        <v>705</v>
      </c>
      <c r="B9" s="9" t="s">
        <v>1843</v>
      </c>
      <c r="C9" s="10" t="s">
        <v>706</v>
      </c>
      <c r="D9" s="7" t="s">
        <v>234</v>
      </c>
      <c r="E9" s="6">
        <f t="shared" si="0"/>
        <v>133378.84618478999</v>
      </c>
      <c r="F9" s="12">
        <v>0.19</v>
      </c>
      <c r="G9" s="83">
        <v>158720.82695990006</v>
      </c>
      <c r="H9" s="23"/>
    </row>
    <row r="10" spans="1:9" ht="293.25" customHeight="1">
      <c r="A10" s="32" t="s">
        <v>386</v>
      </c>
      <c r="B10" s="17" t="s">
        <v>387</v>
      </c>
      <c r="C10" s="11" t="s">
        <v>388</v>
      </c>
      <c r="D10" s="7" t="s">
        <v>234</v>
      </c>
      <c r="E10" s="6">
        <f t="shared" si="0"/>
        <v>136048.86440186747</v>
      </c>
      <c r="F10" s="4">
        <v>0.19</v>
      </c>
      <c r="G10" s="83">
        <v>161898.14863822228</v>
      </c>
      <c r="H10" s="5"/>
    </row>
    <row r="11" spans="1:9" ht="293.25" customHeight="1">
      <c r="A11" s="32" t="s">
        <v>398</v>
      </c>
      <c r="B11" s="17" t="s">
        <v>399</v>
      </c>
      <c r="C11" s="11" t="s">
        <v>400</v>
      </c>
      <c r="D11" s="7" t="s">
        <v>234</v>
      </c>
      <c r="E11" s="6">
        <f t="shared" si="0"/>
        <v>138823.72156307159</v>
      </c>
      <c r="F11" s="4">
        <v>0.19</v>
      </c>
      <c r="G11" s="83">
        <v>165200.2286600552</v>
      </c>
      <c r="H11" s="5"/>
    </row>
    <row r="12" spans="1:9" ht="293.25" customHeight="1">
      <c r="A12" s="32" t="s">
        <v>194</v>
      </c>
      <c r="B12" s="17" t="s">
        <v>232</v>
      </c>
      <c r="C12" s="11" t="s">
        <v>233</v>
      </c>
      <c r="D12" s="7" t="s">
        <v>234</v>
      </c>
      <c r="E12" s="6">
        <f t="shared" si="0"/>
        <v>146569.61682465085</v>
      </c>
      <c r="F12" s="4">
        <v>0.19</v>
      </c>
      <c r="G12" s="83">
        <v>174417.84402133449</v>
      </c>
      <c r="H12" s="5"/>
    </row>
    <row r="13" spans="1:9" ht="293.25" customHeight="1">
      <c r="A13" s="32" t="s">
        <v>1839</v>
      </c>
      <c r="B13" s="9" t="s">
        <v>1840</v>
      </c>
      <c r="C13" s="10" t="s">
        <v>1841</v>
      </c>
      <c r="D13" s="7" t="s">
        <v>234</v>
      </c>
      <c r="E13" s="6">
        <f t="shared" si="0"/>
        <v>160524.23393493975</v>
      </c>
      <c r="F13" s="12">
        <v>0.19</v>
      </c>
      <c r="G13" s="83">
        <v>191023.83838257831</v>
      </c>
      <c r="H13" s="23"/>
    </row>
  </sheetData>
  <autoFilter ref="A1:H13" xr:uid="{B8379EC4-6E8D-43EC-841F-D95866DBB868}">
    <sortState xmlns:xlrd2="http://schemas.microsoft.com/office/spreadsheetml/2017/richdata2" ref="A2:H13">
      <sortCondition ref="G1:G13"/>
    </sortState>
  </autoFilter>
  <conditionalFormatting sqref="A2:A5 A7:A9 A11:A12">
    <cfRule type="expression" dxfId="121" priority="208">
      <formula>#REF!="%DTO"</formula>
    </cfRule>
  </conditionalFormatting>
  <conditionalFormatting sqref="A6:A7">
    <cfRule type="expression" dxfId="120" priority="32">
      <formula>$W6="%DTO"</formula>
    </cfRule>
  </conditionalFormatting>
  <conditionalFormatting sqref="A10">
    <cfRule type="expression" dxfId="119" priority="152">
      <formula>$W10="%DTO"</formula>
    </cfRule>
  </conditionalFormatting>
  <conditionalFormatting sqref="A11">
    <cfRule type="expression" dxfId="118" priority="670">
      <formula>#REF!="%DTO"</formula>
    </cfRule>
  </conditionalFormatting>
  <conditionalFormatting sqref="A12">
    <cfRule type="expression" dxfId="117" priority="669">
      <formula>$W9="%DTO"</formula>
    </cfRule>
  </conditionalFormatting>
  <conditionalFormatting sqref="A13">
    <cfRule type="expression" dxfId="116" priority="7">
      <formula>$AE13="%DTO"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0"/>
  <sheetViews>
    <sheetView zoomScale="78" zoomScaleNormal="78" workbookViewId="0">
      <pane ySplit="1" topLeftCell="A2" activePane="bottomLeft" state="frozen"/>
      <selection activeCell="D1" sqref="D1"/>
      <selection pane="bottomLeft" activeCell="H70" sqref="H2:H70"/>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610</v>
      </c>
      <c r="B2" s="17" t="s">
        <v>611</v>
      </c>
      <c r="C2" s="11" t="s">
        <v>612</v>
      </c>
      <c r="D2" s="7" t="s">
        <v>588</v>
      </c>
      <c r="E2" s="6">
        <f t="shared" ref="E2:E33" si="0">G2/1.19</f>
        <v>15930.050516787962</v>
      </c>
      <c r="F2" s="4">
        <v>0.19</v>
      </c>
      <c r="G2" s="83">
        <v>18956.760114977675</v>
      </c>
      <c r="H2" s="5"/>
      <c r="I2" s="84">
        <v>1.18</v>
      </c>
    </row>
    <row r="3" spans="1:9" s="8" customFormat="1" ht="312.75" customHeight="1">
      <c r="A3" s="32" t="s">
        <v>613</v>
      </c>
      <c r="B3" s="17" t="s">
        <v>614</v>
      </c>
      <c r="C3" s="11" t="s">
        <v>615</v>
      </c>
      <c r="D3" s="7" t="s">
        <v>588</v>
      </c>
      <c r="E3" s="6">
        <f t="shared" si="0"/>
        <v>15930.050516787962</v>
      </c>
      <c r="F3" s="4">
        <v>0.19</v>
      </c>
      <c r="G3" s="83">
        <v>18956.760114977675</v>
      </c>
      <c r="H3" s="5"/>
    </row>
    <row r="4" spans="1:9" s="8" customFormat="1" ht="312.75" customHeight="1">
      <c r="A4" s="32" t="s">
        <v>595</v>
      </c>
      <c r="B4" s="17" t="s">
        <v>596</v>
      </c>
      <c r="C4" s="11" t="s">
        <v>597</v>
      </c>
      <c r="D4" s="7" t="s">
        <v>588</v>
      </c>
      <c r="E4" s="6">
        <f t="shared" si="0"/>
        <v>20290.428719955966</v>
      </c>
      <c r="F4" s="4">
        <v>0.19</v>
      </c>
      <c r="G4" s="83">
        <v>24145.610176747599</v>
      </c>
      <c r="H4" s="5"/>
    </row>
    <row r="5" spans="1:9" s="8" customFormat="1" ht="312.75" customHeight="1">
      <c r="A5" s="32" t="s">
        <v>601</v>
      </c>
      <c r="B5" s="17" t="s">
        <v>602</v>
      </c>
      <c r="C5" s="11" t="s">
        <v>603</v>
      </c>
      <c r="D5" s="7" t="s">
        <v>588</v>
      </c>
      <c r="E5" s="6">
        <f t="shared" si="0"/>
        <v>22100.37306586753</v>
      </c>
      <c r="F5" s="4">
        <v>0.19</v>
      </c>
      <c r="G5" s="83">
        <v>26299.443948382359</v>
      </c>
      <c r="H5" s="5"/>
    </row>
    <row r="6" spans="1:9" s="8" customFormat="1" ht="312.75" customHeight="1">
      <c r="A6" s="32" t="s">
        <v>585</v>
      </c>
      <c r="B6" s="17" t="s">
        <v>586</v>
      </c>
      <c r="C6" s="11" t="s">
        <v>587</v>
      </c>
      <c r="D6" s="7" t="s">
        <v>588</v>
      </c>
      <c r="E6" s="6">
        <f t="shared" si="0"/>
        <v>24708.121827411163</v>
      </c>
      <c r="F6" s="4">
        <v>0.19</v>
      </c>
      <c r="G6" s="83">
        <v>29402.664974619285</v>
      </c>
      <c r="H6" s="5"/>
    </row>
    <row r="7" spans="1:9" s="8" customFormat="1" ht="312.75" customHeight="1">
      <c r="A7" s="32" t="s">
        <v>598</v>
      </c>
      <c r="B7" s="17" t="s">
        <v>599</v>
      </c>
      <c r="C7" s="11" t="s">
        <v>600</v>
      </c>
      <c r="D7" s="7" t="s">
        <v>588</v>
      </c>
      <c r="E7" s="6">
        <f t="shared" si="0"/>
        <v>26541.88123050578</v>
      </c>
      <c r="F7" s="4">
        <v>0.19</v>
      </c>
      <c r="G7" s="83">
        <v>31584.838664301878</v>
      </c>
      <c r="H7" s="5"/>
    </row>
    <row r="8" spans="1:9" s="8" customFormat="1" ht="312.75" customHeight="1">
      <c r="A8" s="32" t="s">
        <v>604</v>
      </c>
      <c r="B8" s="17" t="s">
        <v>605</v>
      </c>
      <c r="C8" s="11" t="s">
        <v>606</v>
      </c>
      <c r="D8" s="7" t="s">
        <v>588</v>
      </c>
      <c r="E8" s="6">
        <f t="shared" si="0"/>
        <v>26625.233930646446</v>
      </c>
      <c r="F8" s="4">
        <v>0.19</v>
      </c>
      <c r="G8" s="83">
        <v>31684.028377469269</v>
      </c>
      <c r="H8" s="5"/>
    </row>
    <row r="9" spans="1:9" ht="256.5" customHeight="1">
      <c r="A9" s="32" t="s">
        <v>589</v>
      </c>
      <c r="B9" s="17" t="s">
        <v>590</v>
      </c>
      <c r="C9" s="11" t="s">
        <v>591</v>
      </c>
      <c r="D9" s="7" t="s">
        <v>588</v>
      </c>
      <c r="E9" s="6">
        <f t="shared" si="0"/>
        <v>28324.041343037123</v>
      </c>
      <c r="F9" s="4">
        <v>0.19</v>
      </c>
      <c r="G9" s="83">
        <v>33705.609198214173</v>
      </c>
      <c r="H9" s="5"/>
    </row>
    <row r="10" spans="1:9" s="8" customFormat="1" ht="312.75" customHeight="1">
      <c r="A10" s="32" t="s">
        <v>592</v>
      </c>
      <c r="B10" s="17" t="s">
        <v>593</v>
      </c>
      <c r="C10" s="11" t="s">
        <v>594</v>
      </c>
      <c r="D10" s="7" t="s">
        <v>588</v>
      </c>
      <c r="E10" s="6">
        <f t="shared" si="0"/>
        <v>28339.91804782582</v>
      </c>
      <c r="F10" s="4">
        <v>0.19</v>
      </c>
      <c r="G10" s="83">
        <v>33724.502476912727</v>
      </c>
      <c r="H10" s="5"/>
    </row>
    <row r="11" spans="1:9" s="8" customFormat="1" ht="312.75" customHeight="1">
      <c r="A11" s="32" t="s">
        <v>1290</v>
      </c>
      <c r="B11" s="9" t="s">
        <v>1291</v>
      </c>
      <c r="C11" s="10" t="s">
        <v>1292</v>
      </c>
      <c r="D11" s="7" t="s">
        <v>37</v>
      </c>
      <c r="E11" s="6">
        <f t="shared" si="0"/>
        <v>29946.783078045682</v>
      </c>
      <c r="F11" s="12">
        <v>0.19</v>
      </c>
      <c r="G11" s="83">
        <v>35636.671862874362</v>
      </c>
      <c r="H11" s="23"/>
    </row>
    <row r="12" spans="1:9" s="8" customFormat="1" ht="312.75" customHeight="1">
      <c r="A12" s="32" t="s">
        <v>607</v>
      </c>
      <c r="B12" s="17" t="s">
        <v>608</v>
      </c>
      <c r="C12" s="11" t="s">
        <v>609</v>
      </c>
      <c r="D12" s="7" t="s">
        <v>588</v>
      </c>
      <c r="E12" s="6">
        <f t="shared" si="0"/>
        <v>30403.889670356552</v>
      </c>
      <c r="F12" s="4">
        <v>0.19</v>
      </c>
      <c r="G12" s="83">
        <v>36180.628707724296</v>
      </c>
      <c r="H12" s="5"/>
    </row>
    <row r="13" spans="1:9" s="8" customFormat="1" ht="312.75" customHeight="1">
      <c r="A13" s="32" t="s">
        <v>1281</v>
      </c>
      <c r="B13" s="9" t="s">
        <v>1282</v>
      </c>
      <c r="C13" s="10" t="s">
        <v>1283</v>
      </c>
      <c r="D13" s="7" t="s">
        <v>37</v>
      </c>
      <c r="E13" s="6">
        <f t="shared" si="0"/>
        <v>40036.265904695443</v>
      </c>
      <c r="F13" s="12">
        <v>0.19</v>
      </c>
      <c r="G13" s="83">
        <v>47643.156426587571</v>
      </c>
      <c r="H13" s="23"/>
    </row>
    <row r="14" spans="1:9" s="8" customFormat="1" ht="312.75" customHeight="1">
      <c r="A14" s="32" t="s">
        <v>1273</v>
      </c>
      <c r="B14" s="9" t="s">
        <v>1274</v>
      </c>
      <c r="C14" s="10" t="s">
        <v>1272</v>
      </c>
      <c r="D14" s="7" t="s">
        <v>37</v>
      </c>
      <c r="E14" s="6">
        <f t="shared" si="0"/>
        <v>42119.558907106584</v>
      </c>
      <c r="F14" s="12">
        <v>0.19</v>
      </c>
      <c r="G14" s="83">
        <v>50122.275099456834</v>
      </c>
      <c r="H14" s="23"/>
    </row>
    <row r="15" spans="1:9" s="8" customFormat="1" ht="312.75" customHeight="1">
      <c r="A15" s="32" t="s">
        <v>438</v>
      </c>
      <c r="B15" s="17" t="s">
        <v>439</v>
      </c>
      <c r="C15" s="11" t="s">
        <v>440</v>
      </c>
      <c r="D15" s="7" t="s">
        <v>37</v>
      </c>
      <c r="E15" s="6">
        <f t="shared" si="0"/>
        <v>45517.089900898463</v>
      </c>
      <c r="F15" s="12">
        <v>0.19</v>
      </c>
      <c r="G15" s="83">
        <v>54165.336982069173</v>
      </c>
      <c r="H15" s="5"/>
    </row>
    <row r="16" spans="1:9" s="8" customFormat="1" ht="312.75" customHeight="1">
      <c r="A16" s="32" t="s">
        <v>492</v>
      </c>
      <c r="B16" s="17" t="s">
        <v>493</v>
      </c>
      <c r="C16" s="11" t="s">
        <v>494</v>
      </c>
      <c r="D16" s="7" t="s">
        <v>495</v>
      </c>
      <c r="E16" s="6">
        <f t="shared" si="0"/>
        <v>46528.979042622639</v>
      </c>
      <c r="F16" s="12">
        <v>0.19</v>
      </c>
      <c r="G16" s="83">
        <v>55369.485060720937</v>
      </c>
      <c r="H16" s="5"/>
    </row>
    <row r="17" spans="1:8" s="8" customFormat="1" ht="312.75" customHeight="1">
      <c r="A17" s="32" t="s">
        <v>444</v>
      </c>
      <c r="B17" s="17" t="s">
        <v>445</v>
      </c>
      <c r="C17" s="11" t="s">
        <v>446</v>
      </c>
      <c r="D17" s="7" t="s">
        <v>37</v>
      </c>
      <c r="E17" s="6">
        <f t="shared" si="0"/>
        <v>50833.226061725887</v>
      </c>
      <c r="F17" s="12">
        <v>0.19</v>
      </c>
      <c r="G17" s="83">
        <v>60491.539013453803</v>
      </c>
      <c r="H17" s="5"/>
    </row>
    <row r="18" spans="1:8" ht="230.25" customHeight="1">
      <c r="A18" s="32" t="s">
        <v>1270</v>
      </c>
      <c r="B18" s="9" t="s">
        <v>1271</v>
      </c>
      <c r="C18" s="10" t="s">
        <v>1272</v>
      </c>
      <c r="D18" s="7" t="s">
        <v>37</v>
      </c>
      <c r="E18" s="6">
        <f t="shared" si="0"/>
        <v>51933.455122208128</v>
      </c>
      <c r="F18" s="12">
        <v>0.19</v>
      </c>
      <c r="G18" s="83">
        <v>61800.811595427665</v>
      </c>
      <c r="H18" s="23"/>
    </row>
    <row r="19" spans="1:8" ht="208.5" customHeight="1">
      <c r="A19" s="32" t="s">
        <v>1287</v>
      </c>
      <c r="B19" s="9" t="s">
        <v>1288</v>
      </c>
      <c r="C19" s="10" t="s">
        <v>1289</v>
      </c>
      <c r="D19" s="7" t="s">
        <v>37</v>
      </c>
      <c r="E19" s="6">
        <f t="shared" si="0"/>
        <v>57519.62232220811</v>
      </c>
      <c r="F19" s="12">
        <v>0.19</v>
      </c>
      <c r="G19" s="83">
        <v>68448.350563427652</v>
      </c>
      <c r="H19" s="23"/>
    </row>
    <row r="20" spans="1:8" ht="230.25" customHeight="1">
      <c r="A20" s="32" t="s">
        <v>441</v>
      </c>
      <c r="B20" s="17" t="s">
        <v>442</v>
      </c>
      <c r="C20" s="11" t="s">
        <v>443</v>
      </c>
      <c r="D20" s="7" t="s">
        <v>37</v>
      </c>
      <c r="E20" s="6">
        <f t="shared" si="0"/>
        <v>58112.341078147212</v>
      </c>
      <c r="F20" s="12">
        <v>0.19</v>
      </c>
      <c r="G20" s="83">
        <v>69153.685882995182</v>
      </c>
      <c r="H20" s="5"/>
    </row>
    <row r="21" spans="1:8" ht="230.25" customHeight="1">
      <c r="A21" s="32" t="s">
        <v>1275</v>
      </c>
      <c r="B21" s="9" t="s">
        <v>1276</v>
      </c>
      <c r="C21" s="10" t="s">
        <v>1277</v>
      </c>
      <c r="D21" s="7" t="s">
        <v>37</v>
      </c>
      <c r="E21" s="6">
        <f t="shared" si="0"/>
        <v>59695.072905329936</v>
      </c>
      <c r="F21" s="12">
        <v>0.19</v>
      </c>
      <c r="G21" s="83">
        <v>71037.136757342625</v>
      </c>
      <c r="H21" s="23"/>
    </row>
    <row r="22" spans="1:8" ht="230.25" customHeight="1">
      <c r="A22" s="32" t="s">
        <v>1278</v>
      </c>
      <c r="B22" s="9" t="s">
        <v>1279</v>
      </c>
      <c r="C22" s="10" t="s">
        <v>1280</v>
      </c>
      <c r="D22" s="7" t="s">
        <v>37</v>
      </c>
      <c r="E22" s="6">
        <f t="shared" si="0"/>
        <v>64837.288682868006</v>
      </c>
      <c r="F22" s="12">
        <v>0.19</v>
      </c>
      <c r="G22" s="83">
        <v>77156.373532612924</v>
      </c>
      <c r="H22" s="23"/>
    </row>
    <row r="23" spans="1:8" ht="230.25" customHeight="1">
      <c r="A23" s="32" t="s">
        <v>824</v>
      </c>
      <c r="B23" s="9" t="s">
        <v>825</v>
      </c>
      <c r="C23" s="10" t="s">
        <v>826</v>
      </c>
      <c r="D23" s="7" t="s">
        <v>333</v>
      </c>
      <c r="E23" s="6">
        <f t="shared" si="0"/>
        <v>72128.577090086226</v>
      </c>
      <c r="F23" s="12">
        <v>0.19</v>
      </c>
      <c r="G23" s="83">
        <v>85833.00673720261</v>
      </c>
      <c r="H23" s="23"/>
    </row>
    <row r="24" spans="1:8" ht="230.25" customHeight="1">
      <c r="A24" s="32" t="s">
        <v>330</v>
      </c>
      <c r="B24" s="9" t="s">
        <v>331</v>
      </c>
      <c r="C24" s="10" t="s">
        <v>332</v>
      </c>
      <c r="D24" s="7" t="s">
        <v>333</v>
      </c>
      <c r="E24" s="6">
        <f t="shared" si="0"/>
        <v>75734.199823702846</v>
      </c>
      <c r="F24" s="12">
        <v>0.19</v>
      </c>
      <c r="G24" s="83">
        <v>90123.697790206381</v>
      </c>
      <c r="H24" s="23"/>
    </row>
    <row r="25" spans="1:8" ht="230.25" customHeight="1">
      <c r="A25" s="32" t="s">
        <v>340</v>
      </c>
      <c r="B25" s="9" t="s">
        <v>341</v>
      </c>
      <c r="C25" s="10" t="s">
        <v>342</v>
      </c>
      <c r="D25" s="7" t="s">
        <v>333</v>
      </c>
      <c r="E25" s="6">
        <f t="shared" si="0"/>
        <v>75734.199823702846</v>
      </c>
      <c r="F25" s="12">
        <v>0.19</v>
      </c>
      <c r="G25" s="83">
        <v>90123.697790206381</v>
      </c>
      <c r="H25" s="23"/>
    </row>
    <row r="26" spans="1:8" ht="230.25" customHeight="1">
      <c r="A26" s="32" t="s">
        <v>343</v>
      </c>
      <c r="B26" s="9" t="s">
        <v>344</v>
      </c>
      <c r="C26" s="10" t="s">
        <v>345</v>
      </c>
      <c r="D26" s="7" t="s">
        <v>333</v>
      </c>
      <c r="E26" s="6">
        <f t="shared" si="0"/>
        <v>75734.199823702846</v>
      </c>
      <c r="F26" s="12">
        <v>0.19</v>
      </c>
      <c r="G26" s="83">
        <v>90123.697790206381</v>
      </c>
      <c r="H26" s="23"/>
    </row>
    <row r="27" spans="1:8" ht="230.25" customHeight="1">
      <c r="A27" s="32" t="s">
        <v>346</v>
      </c>
      <c r="B27" s="9" t="s">
        <v>347</v>
      </c>
      <c r="C27" s="10" t="s">
        <v>348</v>
      </c>
      <c r="D27" s="7" t="s">
        <v>333</v>
      </c>
      <c r="E27" s="6">
        <f t="shared" si="0"/>
        <v>75734.199823702846</v>
      </c>
      <c r="F27" s="12">
        <v>0.19</v>
      </c>
      <c r="G27" s="83">
        <v>90123.697790206381</v>
      </c>
      <c r="H27" s="23"/>
    </row>
    <row r="28" spans="1:8" ht="230.25" customHeight="1">
      <c r="A28" s="32" t="s">
        <v>428</v>
      </c>
      <c r="B28" s="9" t="s">
        <v>429</v>
      </c>
      <c r="C28" s="10" t="s">
        <v>430</v>
      </c>
      <c r="D28" s="7" t="s">
        <v>37</v>
      </c>
      <c r="E28" s="6">
        <f t="shared" si="0"/>
        <v>84407.687834314711</v>
      </c>
      <c r="F28" s="12">
        <v>0.19</v>
      </c>
      <c r="G28" s="83">
        <v>100445.1485228345</v>
      </c>
      <c r="H28" s="23"/>
    </row>
    <row r="29" spans="1:8" ht="230.25" customHeight="1">
      <c r="A29" s="32" t="s">
        <v>788</v>
      </c>
      <c r="B29" s="9" t="s">
        <v>789</v>
      </c>
      <c r="C29" s="10" t="s">
        <v>790</v>
      </c>
      <c r="D29" s="7" t="s">
        <v>588</v>
      </c>
      <c r="E29" s="6">
        <f t="shared" si="0"/>
        <v>88055.091431716719</v>
      </c>
      <c r="F29" s="12">
        <v>0.19</v>
      </c>
      <c r="G29" s="83">
        <v>104785.55880374288</v>
      </c>
      <c r="H29" s="23"/>
    </row>
    <row r="30" spans="1:8" ht="300" customHeight="1">
      <c r="A30" s="32" t="s">
        <v>794</v>
      </c>
      <c r="B30" s="9" t="s">
        <v>795</v>
      </c>
      <c r="C30" s="10" t="s">
        <v>796</v>
      </c>
      <c r="D30" s="7" t="s">
        <v>333</v>
      </c>
      <c r="E30" s="6">
        <f t="shared" si="0"/>
        <v>94474.223594887168</v>
      </c>
      <c r="F30" s="12">
        <v>0.19</v>
      </c>
      <c r="G30" s="83">
        <v>112424.32607791573</v>
      </c>
      <c r="H30" s="23"/>
    </row>
    <row r="31" spans="1:8" ht="273.75" customHeight="1">
      <c r="A31" s="32" t="s">
        <v>809</v>
      </c>
      <c r="B31" s="9" t="s">
        <v>810</v>
      </c>
      <c r="C31" s="10" t="s">
        <v>811</v>
      </c>
      <c r="D31" s="7" t="s">
        <v>333</v>
      </c>
      <c r="E31" s="6">
        <f t="shared" si="0"/>
        <v>94474.223594887168</v>
      </c>
      <c r="F31" s="12">
        <v>0.19</v>
      </c>
      <c r="G31" s="83">
        <v>112424.32607791573</v>
      </c>
      <c r="H31" s="23"/>
    </row>
    <row r="32" spans="1:8" ht="342.75" customHeight="1">
      <c r="A32" s="32" t="s">
        <v>1284</v>
      </c>
      <c r="B32" s="9" t="s">
        <v>1285</v>
      </c>
      <c r="C32" s="10" t="s">
        <v>1286</v>
      </c>
      <c r="D32" s="7" t="s">
        <v>37</v>
      </c>
      <c r="E32" s="6">
        <f t="shared" si="0"/>
        <v>97347.73148893399</v>
      </c>
      <c r="F32" s="12">
        <v>0.19</v>
      </c>
      <c r="G32" s="83">
        <v>115843.80047183145</v>
      </c>
      <c r="H32" s="23"/>
    </row>
    <row r="33" spans="1:8" ht="295.5" customHeight="1">
      <c r="A33" s="32" t="s">
        <v>786</v>
      </c>
      <c r="B33" s="17" t="s">
        <v>787</v>
      </c>
      <c r="C33" s="11" t="s">
        <v>787</v>
      </c>
      <c r="D33" s="7" t="s">
        <v>333</v>
      </c>
      <c r="E33" s="6">
        <f t="shared" si="0"/>
        <v>98193.376081947776</v>
      </c>
      <c r="F33" s="12">
        <v>0.19</v>
      </c>
      <c r="G33" s="83">
        <v>116850.11753751784</v>
      </c>
      <c r="H33" s="5"/>
    </row>
    <row r="34" spans="1:8" s="8" customFormat="1" ht="312.75" customHeight="1">
      <c r="A34" s="32" t="s">
        <v>833</v>
      </c>
      <c r="B34" s="9" t="s">
        <v>834</v>
      </c>
      <c r="C34" s="10" t="s">
        <v>835</v>
      </c>
      <c r="D34" s="7" t="s">
        <v>333</v>
      </c>
      <c r="E34" s="6">
        <f t="shared" ref="E34:E70" si="1">G34/1.19</f>
        <v>98193.376081947776</v>
      </c>
      <c r="F34" s="12">
        <v>0.19</v>
      </c>
      <c r="G34" s="83">
        <v>116850.11753751784</v>
      </c>
      <c r="H34" s="23"/>
    </row>
    <row r="35" spans="1:8" s="8" customFormat="1" ht="312.75" customHeight="1">
      <c r="A35" s="32" t="s">
        <v>447</v>
      </c>
      <c r="B35" s="17" t="s">
        <v>448</v>
      </c>
      <c r="C35" s="11" t="s">
        <v>449</v>
      </c>
      <c r="D35" s="7" t="s">
        <v>37</v>
      </c>
      <c r="E35" s="6">
        <f t="shared" si="1"/>
        <v>99154.281246192899</v>
      </c>
      <c r="F35" s="12">
        <v>0.19</v>
      </c>
      <c r="G35" s="83">
        <v>117993.59468296955</v>
      </c>
      <c r="H35" s="5"/>
    </row>
    <row r="36" spans="1:8" s="8" customFormat="1" ht="312.75" customHeight="1">
      <c r="A36" s="32" t="s">
        <v>324</v>
      </c>
      <c r="B36" s="9" t="s">
        <v>325</v>
      </c>
      <c r="C36" s="10" t="s">
        <v>326</v>
      </c>
      <c r="D36" s="7" t="s">
        <v>37</v>
      </c>
      <c r="E36" s="6">
        <f t="shared" si="1"/>
        <v>99362.736470253803</v>
      </c>
      <c r="F36" s="12">
        <v>0.19</v>
      </c>
      <c r="G36" s="83">
        <v>118241.65639960201</v>
      </c>
      <c r="H36" s="23"/>
    </row>
    <row r="37" spans="1:8" s="8" customFormat="1" ht="312.75" customHeight="1">
      <c r="A37" s="32" t="s">
        <v>334</v>
      </c>
      <c r="B37" s="9" t="s">
        <v>335</v>
      </c>
      <c r="C37" s="10" t="s">
        <v>336</v>
      </c>
      <c r="D37" s="7" t="s">
        <v>333</v>
      </c>
      <c r="E37" s="6">
        <f t="shared" si="1"/>
        <v>102019.0920331925</v>
      </c>
      <c r="F37" s="12">
        <v>0.19</v>
      </c>
      <c r="G37" s="83">
        <v>121402.71951949908</v>
      </c>
      <c r="H37" s="23"/>
    </row>
    <row r="38" spans="1:8" s="8" customFormat="1" ht="312.75" customHeight="1">
      <c r="A38" s="32" t="s">
        <v>1293</v>
      </c>
      <c r="B38" s="9" t="s">
        <v>1295</v>
      </c>
      <c r="C38" s="10" t="s">
        <v>1294</v>
      </c>
      <c r="D38" s="7" t="s">
        <v>37</v>
      </c>
      <c r="E38" s="6">
        <f t="shared" si="1"/>
        <v>103524.86383908628</v>
      </c>
      <c r="F38" s="12">
        <v>0.19</v>
      </c>
      <c r="G38" s="83">
        <v>123194.58796851267</v>
      </c>
      <c r="H38" s="23"/>
    </row>
    <row r="39" spans="1:8" s="8" customFormat="1" ht="312.75" customHeight="1">
      <c r="A39" s="32" t="s">
        <v>812</v>
      </c>
      <c r="B39" s="9" t="s">
        <v>813</v>
      </c>
      <c r="C39" s="10" t="s">
        <v>814</v>
      </c>
      <c r="D39" s="7" t="s">
        <v>333</v>
      </c>
      <c r="E39" s="6">
        <f t="shared" si="1"/>
        <v>116046.71718775647</v>
      </c>
      <c r="F39" s="12">
        <v>0.19</v>
      </c>
      <c r="G39" s="83">
        <v>138095.59345343019</v>
      </c>
      <c r="H39" s="23"/>
    </row>
    <row r="40" spans="1:8" s="8" customFormat="1" ht="312.75" customHeight="1">
      <c r="A40" s="32" t="s">
        <v>803</v>
      </c>
      <c r="B40" s="9" t="s">
        <v>804</v>
      </c>
      <c r="C40" s="10" t="s">
        <v>805</v>
      </c>
      <c r="D40" s="7" t="s">
        <v>333</v>
      </c>
      <c r="E40" s="6">
        <f t="shared" si="1"/>
        <v>120262.82915418016</v>
      </c>
      <c r="F40" s="12">
        <v>0.19</v>
      </c>
      <c r="G40" s="83">
        <v>143112.76669347438</v>
      </c>
      <c r="H40" s="23"/>
    </row>
    <row r="41" spans="1:8" s="8" customFormat="1" ht="312.75" customHeight="1">
      <c r="A41" s="32" t="s">
        <v>818</v>
      </c>
      <c r="B41" s="9" t="s">
        <v>819</v>
      </c>
      <c r="C41" s="10" t="s">
        <v>820</v>
      </c>
      <c r="D41" s="7" t="s">
        <v>333</v>
      </c>
      <c r="E41" s="6">
        <f t="shared" si="1"/>
        <v>120262.82915418016</v>
      </c>
      <c r="F41" s="12">
        <v>0.19</v>
      </c>
      <c r="G41" s="83">
        <v>143112.76669347438</v>
      </c>
      <c r="H41" s="23"/>
    </row>
    <row r="42" spans="1:8" s="8" customFormat="1" ht="312.75" customHeight="1">
      <c r="A42" s="32" t="s">
        <v>800</v>
      </c>
      <c r="B42" s="9" t="s">
        <v>801</v>
      </c>
      <c r="C42" s="10" t="s">
        <v>802</v>
      </c>
      <c r="D42" s="7" t="s">
        <v>333</v>
      </c>
      <c r="E42" s="6">
        <f t="shared" si="1"/>
        <v>120263.15210078894</v>
      </c>
      <c r="F42" s="12">
        <v>0.19</v>
      </c>
      <c r="G42" s="83">
        <v>143113.15099993884</v>
      </c>
      <c r="H42" s="23"/>
    </row>
    <row r="43" spans="1:8" s="8" customFormat="1" ht="312.75" customHeight="1">
      <c r="A43" s="32" t="s">
        <v>797</v>
      </c>
      <c r="B43" s="9" t="s">
        <v>798</v>
      </c>
      <c r="C43" s="10" t="s">
        <v>799</v>
      </c>
      <c r="D43" s="7" t="s">
        <v>333</v>
      </c>
      <c r="E43" s="6">
        <f t="shared" si="1"/>
        <v>120263.15210078894</v>
      </c>
      <c r="F43" s="12">
        <v>0.19</v>
      </c>
      <c r="G43" s="83">
        <v>143113.15099993884</v>
      </c>
      <c r="H43" s="23"/>
    </row>
    <row r="44" spans="1:8" s="8" customFormat="1" ht="312.75" customHeight="1">
      <c r="A44" s="32" t="s">
        <v>806</v>
      </c>
      <c r="B44" s="9" t="s">
        <v>807</v>
      </c>
      <c r="C44" s="10" t="s">
        <v>808</v>
      </c>
      <c r="D44" s="7" t="s">
        <v>333</v>
      </c>
      <c r="E44" s="6">
        <f t="shared" si="1"/>
        <v>120263.15210078894</v>
      </c>
      <c r="F44" s="12">
        <v>0.19</v>
      </c>
      <c r="G44" s="83">
        <v>143113.15099993884</v>
      </c>
      <c r="H44" s="23"/>
    </row>
    <row r="45" spans="1:8" s="8" customFormat="1" ht="312.75" customHeight="1">
      <c r="A45" s="32" t="s">
        <v>815</v>
      </c>
      <c r="B45" s="9" t="s">
        <v>816</v>
      </c>
      <c r="C45" s="10" t="s">
        <v>817</v>
      </c>
      <c r="D45" s="7" t="s">
        <v>333</v>
      </c>
      <c r="E45" s="6">
        <f t="shared" si="1"/>
        <v>120263.15210078894</v>
      </c>
      <c r="F45" s="12">
        <v>0.19</v>
      </c>
      <c r="G45" s="83">
        <v>143113.15099993884</v>
      </c>
      <c r="H45" s="23"/>
    </row>
    <row r="46" spans="1:8" s="8" customFormat="1" ht="312.75" customHeight="1">
      <c r="A46" s="32" t="s">
        <v>836</v>
      </c>
      <c r="B46" s="9" t="s">
        <v>837</v>
      </c>
      <c r="C46" s="10" t="s">
        <v>838</v>
      </c>
      <c r="D46" s="7" t="s">
        <v>333</v>
      </c>
      <c r="E46" s="6">
        <f t="shared" si="1"/>
        <v>120263.15210078894</v>
      </c>
      <c r="F46" s="12">
        <v>0.19</v>
      </c>
      <c r="G46" s="83">
        <v>143113.15099993884</v>
      </c>
      <c r="H46" s="23"/>
    </row>
    <row r="47" spans="1:8" s="8" customFormat="1" ht="312.75" customHeight="1">
      <c r="A47" s="32" t="s">
        <v>337</v>
      </c>
      <c r="B47" s="9" t="s">
        <v>338</v>
      </c>
      <c r="C47" s="10" t="s">
        <v>339</v>
      </c>
      <c r="D47" s="7" t="s">
        <v>333</v>
      </c>
      <c r="E47" s="6">
        <f t="shared" si="1"/>
        <v>120267.94397896154</v>
      </c>
      <c r="F47" s="12">
        <v>0.19</v>
      </c>
      <c r="G47" s="83">
        <v>143118.85333496422</v>
      </c>
      <c r="H47" s="23"/>
    </row>
    <row r="48" spans="1:8" s="8" customFormat="1" ht="312.75" customHeight="1">
      <c r="A48" s="32" t="s">
        <v>312</v>
      </c>
      <c r="B48" s="9" t="s">
        <v>313</v>
      </c>
      <c r="C48" s="10" t="s">
        <v>314</v>
      </c>
      <c r="D48" s="7" t="s">
        <v>37</v>
      </c>
      <c r="E48" s="6">
        <f t="shared" si="1"/>
        <v>123438.9230862944</v>
      </c>
      <c r="F48" s="12">
        <v>0.19</v>
      </c>
      <c r="G48" s="83">
        <v>146892.31847269033</v>
      </c>
      <c r="H48" s="23"/>
    </row>
    <row r="49" spans="1:8" s="8" customFormat="1" ht="312.75" customHeight="1">
      <c r="A49" s="32" t="s">
        <v>791</v>
      </c>
      <c r="B49" s="9" t="s">
        <v>792</v>
      </c>
      <c r="C49" s="10" t="s">
        <v>793</v>
      </c>
      <c r="D49" s="7" t="s">
        <v>333</v>
      </c>
      <c r="E49" s="6">
        <f t="shared" si="1"/>
        <v>131760.99422110093</v>
      </c>
      <c r="F49" s="12">
        <v>0.19</v>
      </c>
      <c r="G49" s="83">
        <v>156795.58312311012</v>
      </c>
      <c r="H49" s="23"/>
    </row>
    <row r="50" spans="1:8" s="8" customFormat="1" ht="312.75" customHeight="1">
      <c r="A50" s="32" t="s">
        <v>315</v>
      </c>
      <c r="B50" s="9" t="s">
        <v>316</v>
      </c>
      <c r="C50" s="10" t="s">
        <v>317</v>
      </c>
      <c r="D50" s="7" t="s">
        <v>37</v>
      </c>
      <c r="E50" s="6">
        <f t="shared" si="1"/>
        <v>132494.3232358477</v>
      </c>
      <c r="F50" s="12">
        <v>0.19</v>
      </c>
      <c r="G50" s="83">
        <v>157668.24465065874</v>
      </c>
      <c r="H50" s="23"/>
    </row>
    <row r="51" spans="1:8" s="8" customFormat="1" ht="312.75" customHeight="1">
      <c r="A51" s="32" t="s">
        <v>551</v>
      </c>
      <c r="B51" s="9" t="s">
        <v>552</v>
      </c>
      <c r="C51" s="10" t="s">
        <v>553</v>
      </c>
      <c r="D51" s="7" t="s">
        <v>37</v>
      </c>
      <c r="E51" s="6">
        <f t="shared" si="1"/>
        <v>136503.09964416243</v>
      </c>
      <c r="F51" s="12">
        <v>0.19</v>
      </c>
      <c r="G51" s="83">
        <v>162438.68857655328</v>
      </c>
      <c r="H51" s="23"/>
    </row>
    <row r="52" spans="1:8" s="8" customFormat="1" ht="312.75" customHeight="1">
      <c r="A52" s="32" t="s">
        <v>349</v>
      </c>
      <c r="B52" s="9" t="s">
        <v>350</v>
      </c>
      <c r="C52" s="10" t="s">
        <v>351</v>
      </c>
      <c r="D52" s="7" t="s">
        <v>333</v>
      </c>
      <c r="E52" s="6">
        <f t="shared" si="1"/>
        <v>137931.12445721976</v>
      </c>
      <c r="F52" s="12">
        <v>0.19</v>
      </c>
      <c r="G52" s="83">
        <v>164138.03810409151</v>
      </c>
      <c r="H52" s="23"/>
    </row>
    <row r="53" spans="1:8" s="8" customFormat="1" ht="312.75" customHeight="1">
      <c r="A53" s="32" t="s">
        <v>845</v>
      </c>
      <c r="B53" s="9" t="s">
        <v>846</v>
      </c>
      <c r="C53" s="10" t="s">
        <v>847</v>
      </c>
      <c r="D53" s="7" t="s">
        <v>37</v>
      </c>
      <c r="E53" s="6">
        <f t="shared" si="1"/>
        <v>139805.70832982232</v>
      </c>
      <c r="F53" s="12">
        <v>0.19</v>
      </c>
      <c r="G53" s="83">
        <v>166368.79291248854</v>
      </c>
      <c r="H53" s="23"/>
    </row>
    <row r="54" spans="1:8" s="8" customFormat="1" ht="312.75" customHeight="1">
      <c r="A54" s="32" t="s">
        <v>848</v>
      </c>
      <c r="B54" s="9" t="s">
        <v>849</v>
      </c>
      <c r="C54" s="10" t="s">
        <v>850</v>
      </c>
      <c r="D54" s="7" t="s">
        <v>37</v>
      </c>
      <c r="E54" s="53">
        <f t="shared" si="1"/>
        <v>148194.70656624364</v>
      </c>
      <c r="F54" s="12">
        <v>0.19</v>
      </c>
      <c r="G54" s="83">
        <v>176351.70081382993</v>
      </c>
      <c r="H54" s="23"/>
    </row>
    <row r="55" spans="1:8" s="8" customFormat="1" ht="312.75" customHeight="1">
      <c r="A55" s="32" t="s">
        <v>327</v>
      </c>
      <c r="B55" s="9" t="s">
        <v>328</v>
      </c>
      <c r="C55" s="10" t="s">
        <v>329</v>
      </c>
      <c r="D55" s="7" t="s">
        <v>37</v>
      </c>
      <c r="E55" s="6">
        <f t="shared" si="1"/>
        <v>148637.67858121826</v>
      </c>
      <c r="F55" s="12">
        <v>0.19</v>
      </c>
      <c r="G55" s="83">
        <v>176878.83751164973</v>
      </c>
      <c r="H55" s="23"/>
    </row>
    <row r="56" spans="1:8" s="8" customFormat="1" ht="312.75" customHeight="1">
      <c r="A56" s="32" t="s">
        <v>842</v>
      </c>
      <c r="B56" s="9" t="s">
        <v>843</v>
      </c>
      <c r="C56" s="10" t="s">
        <v>844</v>
      </c>
      <c r="D56" s="7" t="s">
        <v>37</v>
      </c>
      <c r="E56" s="6">
        <f t="shared" si="1"/>
        <v>176016.5485044416</v>
      </c>
      <c r="F56" s="12">
        <v>0.19</v>
      </c>
      <c r="G56" s="83">
        <v>209459.6927202855</v>
      </c>
      <c r="H56" s="23"/>
    </row>
    <row r="57" spans="1:8" s="8" customFormat="1" ht="312.75" customHeight="1">
      <c r="A57" s="32" t="s">
        <v>830</v>
      </c>
      <c r="B57" s="9" t="s">
        <v>831</v>
      </c>
      <c r="C57" s="10" t="s">
        <v>832</v>
      </c>
      <c r="D57" s="7" t="s">
        <v>333</v>
      </c>
      <c r="E57" s="6">
        <f t="shared" si="1"/>
        <v>194162.84056021037</v>
      </c>
      <c r="F57" s="12">
        <v>0.19</v>
      </c>
      <c r="G57" s="83">
        <v>231053.78026665034</v>
      </c>
      <c r="H57" s="23"/>
    </row>
    <row r="58" spans="1:8" s="8" customFormat="1" ht="312.75" customHeight="1">
      <c r="A58" s="32" t="s">
        <v>1267</v>
      </c>
      <c r="B58" s="9" t="s">
        <v>1268</v>
      </c>
      <c r="C58" s="10" t="s">
        <v>1269</v>
      </c>
      <c r="D58" s="7" t="s">
        <v>37</v>
      </c>
      <c r="E58" s="6">
        <f t="shared" si="1"/>
        <v>196134.97744733497</v>
      </c>
      <c r="F58" s="12">
        <v>0.19</v>
      </c>
      <c r="G58" s="83">
        <v>233400.62316232861</v>
      </c>
      <c r="H58" s="23"/>
    </row>
    <row r="59" spans="1:8" s="8" customFormat="1" ht="312.75" customHeight="1">
      <c r="A59" s="32" t="s">
        <v>851</v>
      </c>
      <c r="B59" s="9" t="s">
        <v>852</v>
      </c>
      <c r="C59" s="10" t="s">
        <v>853</v>
      </c>
      <c r="D59" s="7" t="s">
        <v>37</v>
      </c>
      <c r="E59" s="6">
        <f t="shared" si="1"/>
        <v>197131.22141573601</v>
      </c>
      <c r="F59" s="12">
        <v>0.19</v>
      </c>
      <c r="G59" s="83">
        <v>234586.15348472586</v>
      </c>
      <c r="H59" s="23"/>
    </row>
    <row r="60" spans="1:8" ht="231.75" customHeight="1">
      <c r="A60" s="32" t="s">
        <v>821</v>
      </c>
      <c r="B60" s="9" t="s">
        <v>822</v>
      </c>
      <c r="C60" s="10" t="s">
        <v>823</v>
      </c>
      <c r="D60" s="7" t="s">
        <v>333</v>
      </c>
      <c r="E60" s="6">
        <f t="shared" si="1"/>
        <v>200501.1314292704</v>
      </c>
      <c r="F60" s="12">
        <v>0.19</v>
      </c>
      <c r="G60" s="83">
        <v>238596.34640083177</v>
      </c>
      <c r="H60" s="23"/>
    </row>
    <row r="61" spans="1:8" ht="197.25" customHeight="1">
      <c r="A61" s="32" t="s">
        <v>352</v>
      </c>
      <c r="B61" s="9" t="s">
        <v>353</v>
      </c>
      <c r="C61" s="10" t="s">
        <v>354</v>
      </c>
      <c r="D61" s="7" t="s">
        <v>333</v>
      </c>
      <c r="E61" s="6">
        <f t="shared" si="1"/>
        <v>200501.1314292704</v>
      </c>
      <c r="F61" s="12">
        <v>0.19</v>
      </c>
      <c r="G61" s="83">
        <v>238596.34640083177</v>
      </c>
      <c r="H61" s="23"/>
    </row>
    <row r="62" spans="1:8" ht="197.25" customHeight="1">
      <c r="A62" s="32" t="s">
        <v>827</v>
      </c>
      <c r="B62" s="9" t="s">
        <v>828</v>
      </c>
      <c r="C62" s="10" t="s">
        <v>829</v>
      </c>
      <c r="D62" s="7" t="s">
        <v>333</v>
      </c>
      <c r="E62" s="6">
        <f t="shared" si="1"/>
        <v>200501.1314292704</v>
      </c>
      <c r="F62" s="12">
        <v>0.19</v>
      </c>
      <c r="G62" s="83">
        <v>238596.34640083177</v>
      </c>
      <c r="H62" s="23"/>
    </row>
    <row r="63" spans="1:8" ht="197.25" customHeight="1">
      <c r="A63" s="32" t="s">
        <v>554</v>
      </c>
      <c r="B63" s="9" t="s">
        <v>555</v>
      </c>
      <c r="C63" s="10" t="s">
        <v>556</v>
      </c>
      <c r="D63" s="7" t="s">
        <v>37</v>
      </c>
      <c r="E63" s="6">
        <f t="shared" si="1"/>
        <v>203955.94732418779</v>
      </c>
      <c r="F63" s="12">
        <v>0.19</v>
      </c>
      <c r="G63" s="83">
        <v>242707.57731578345</v>
      </c>
      <c r="H63" s="23"/>
    </row>
    <row r="64" spans="1:8" ht="197.25" customHeight="1">
      <c r="A64" s="32" t="s">
        <v>321</v>
      </c>
      <c r="B64" s="9" t="s">
        <v>322</v>
      </c>
      <c r="C64" s="10" t="s">
        <v>323</v>
      </c>
      <c r="D64" s="7" t="s">
        <v>37</v>
      </c>
      <c r="E64" s="6">
        <f t="shared" si="1"/>
        <v>211300.39348385783</v>
      </c>
      <c r="F64" s="12">
        <v>0.19</v>
      </c>
      <c r="G64" s="83">
        <v>251447.46824579081</v>
      </c>
      <c r="H64" s="23"/>
    </row>
    <row r="65" spans="1:8" ht="197.25" customHeight="1">
      <c r="A65" s="32" t="s">
        <v>854</v>
      </c>
      <c r="B65" s="9"/>
      <c r="C65" s="10" t="s">
        <v>855</v>
      </c>
      <c r="D65" s="7" t="s">
        <v>37</v>
      </c>
      <c r="E65" s="6">
        <f t="shared" si="1"/>
        <v>231354.70388324873</v>
      </c>
      <c r="F65" s="12">
        <v>0.19</v>
      </c>
      <c r="G65" s="83">
        <v>275312.09762106597</v>
      </c>
      <c r="H65" s="23"/>
    </row>
    <row r="66" spans="1:8" ht="197.25" customHeight="1">
      <c r="A66" s="32" t="s">
        <v>859</v>
      </c>
      <c r="B66" s="9" t="s">
        <v>860</v>
      </c>
      <c r="C66" s="10" t="s">
        <v>861</v>
      </c>
      <c r="D66" s="7" t="s">
        <v>37</v>
      </c>
      <c r="E66" s="6">
        <f t="shared" si="1"/>
        <v>241113.47344835024</v>
      </c>
      <c r="F66" s="12">
        <v>0.19</v>
      </c>
      <c r="G66" s="83">
        <v>286925.03340353677</v>
      </c>
      <c r="H66" s="23"/>
    </row>
    <row r="67" spans="1:8" ht="197.25" customHeight="1">
      <c r="A67" s="32" t="s">
        <v>318</v>
      </c>
      <c r="B67" s="9" t="s">
        <v>319</v>
      </c>
      <c r="C67" s="10" t="s">
        <v>320</v>
      </c>
      <c r="D67" s="7" t="s">
        <v>37</v>
      </c>
      <c r="E67" s="6">
        <f t="shared" si="1"/>
        <v>241437.93715736043</v>
      </c>
      <c r="F67" s="12">
        <v>0.19</v>
      </c>
      <c r="G67" s="83">
        <v>287311.14521725889</v>
      </c>
      <c r="H67" s="23"/>
    </row>
    <row r="68" spans="1:8" ht="197.25" customHeight="1">
      <c r="A68" s="32" t="s">
        <v>856</v>
      </c>
      <c r="B68" s="9" t="s">
        <v>857</v>
      </c>
      <c r="C68" s="10" t="s">
        <v>858</v>
      </c>
      <c r="D68" s="7" t="s">
        <v>37</v>
      </c>
      <c r="E68" s="6">
        <f t="shared" si="1"/>
        <v>249429.8089769035</v>
      </c>
      <c r="F68" s="12">
        <v>0.19</v>
      </c>
      <c r="G68" s="83">
        <v>296821.47268251516</v>
      </c>
      <c r="H68" s="23"/>
    </row>
    <row r="69" spans="1:8" ht="197.25" customHeight="1">
      <c r="A69" s="32" t="s">
        <v>839</v>
      </c>
      <c r="B69" s="9" t="s">
        <v>840</v>
      </c>
      <c r="C69" s="10" t="s">
        <v>841</v>
      </c>
      <c r="D69" s="7" t="s">
        <v>37</v>
      </c>
      <c r="E69" s="6">
        <f t="shared" si="1"/>
        <v>288024.1538680204</v>
      </c>
      <c r="F69" s="12">
        <v>0.19</v>
      </c>
      <c r="G69" s="83">
        <v>342748.74310294422</v>
      </c>
      <c r="H69" s="23"/>
    </row>
    <row r="70" spans="1:8" ht="197.25" customHeight="1">
      <c r="A70" s="32" t="s">
        <v>264</v>
      </c>
      <c r="B70" s="9" t="s">
        <v>278</v>
      </c>
      <c r="C70" s="10" t="s">
        <v>279</v>
      </c>
      <c r="D70" s="7" t="s">
        <v>37</v>
      </c>
      <c r="E70" s="6">
        <f t="shared" si="1"/>
        <v>304734.71113959391</v>
      </c>
      <c r="F70" s="12">
        <v>0.19</v>
      </c>
      <c r="G70" s="83">
        <v>362634.30625611672</v>
      </c>
      <c r="H70" s="23"/>
    </row>
  </sheetData>
  <autoFilter ref="A1:H70" xr:uid="{9B278F61-D121-4A68-9A01-DADD19642FC5}">
    <sortState xmlns:xlrd2="http://schemas.microsoft.com/office/spreadsheetml/2017/richdata2" ref="A2:H70">
      <sortCondition ref="G1:G70"/>
    </sortState>
  </autoFilter>
  <conditionalFormatting sqref="A2 A15:A17 A35 A38 A40 A49 A55:A58">
    <cfRule type="expression" dxfId="115" priority="274">
      <formula>#REF!="%DTO"</formula>
    </cfRule>
    <cfRule type="expression" dxfId="114" priority="572">
      <formula>#REF!="%DTO"</formula>
    </cfRule>
  </conditionalFormatting>
  <conditionalFormatting sqref="A3 A5:A7 A10:A12 A14">
    <cfRule type="expression" dxfId="113" priority="760">
      <formula>#REF!="%DTO"</formula>
    </cfRule>
  </conditionalFormatting>
  <conditionalFormatting sqref="A4 A18:A19 A59:A70">
    <cfRule type="expression" dxfId="112" priority="56">
      <formula>#REF!="%DTO"</formula>
    </cfRule>
  </conditionalFormatting>
  <conditionalFormatting sqref="A8:A9">
    <cfRule type="expression" dxfId="111" priority="34">
      <formula>#REF!="%DTO"</formula>
    </cfRule>
  </conditionalFormatting>
  <conditionalFormatting sqref="A13">
    <cfRule type="expression" dxfId="110" priority="52">
      <formula>#REF!="%DTO"</formula>
    </cfRule>
  </conditionalFormatting>
  <conditionalFormatting sqref="A20:A29">
    <cfRule type="expression" dxfId="109" priority="31">
      <formula>#REF!="%DTO"</formula>
    </cfRule>
  </conditionalFormatting>
  <conditionalFormatting sqref="A30:A34">
    <cfRule type="expression" dxfId="108" priority="32">
      <formula>#REF!="%DTO"</formula>
    </cfRule>
  </conditionalFormatting>
  <conditionalFormatting sqref="A36:A37">
    <cfRule type="expression" dxfId="107" priority="38">
      <formula>#REF!="%DTO"</formula>
    </cfRule>
  </conditionalFormatting>
  <conditionalFormatting sqref="A39">
    <cfRule type="expression" dxfId="106" priority="49">
      <formula>#REF!="%DTO"</formula>
    </cfRule>
  </conditionalFormatting>
  <conditionalFormatting sqref="A41:A48">
    <cfRule type="expression" dxfId="105" priority="36">
      <formula>#REF!="%DTO"</formula>
    </cfRule>
  </conditionalFormatting>
  <conditionalFormatting sqref="A50">
    <cfRule type="expression" dxfId="104" priority="51">
      <formula>#REF!="%DTO"</formula>
    </cfRule>
  </conditionalFormatting>
  <conditionalFormatting sqref="A51:A54">
    <cfRule type="expression" dxfId="103" priority="37">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zoomScale="69" zoomScaleNormal="69" workbookViewId="0">
      <pane ySplit="1" topLeftCell="A2" activePane="bottomLeft" state="frozen"/>
      <selection activeCell="D1" sqref="D1"/>
      <selection pane="bottomLeft" activeCell="H35" sqref="H2:H35"/>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696</v>
      </c>
      <c r="B2" s="17" t="s">
        <v>697</v>
      </c>
      <c r="C2" s="11" t="s">
        <v>698</v>
      </c>
      <c r="D2" s="7" t="s">
        <v>690</v>
      </c>
      <c r="E2" s="6">
        <f t="shared" ref="E2:E35" si="0">G2/1.19</f>
        <v>24253.957436075289</v>
      </c>
      <c r="F2" s="4">
        <v>0.19</v>
      </c>
      <c r="G2" s="83">
        <v>28862.209348929591</v>
      </c>
      <c r="H2" s="5"/>
      <c r="I2" s="85">
        <v>1.18</v>
      </c>
    </row>
    <row r="3" spans="1:9" ht="237.75" customHeight="1">
      <c r="A3" s="32" t="s">
        <v>1103</v>
      </c>
      <c r="B3" s="17" t="s">
        <v>1104</v>
      </c>
      <c r="C3" s="11" t="s">
        <v>1105</v>
      </c>
      <c r="D3" s="7" t="s">
        <v>690</v>
      </c>
      <c r="E3" s="6">
        <f t="shared" si="0"/>
        <v>24253.957436075289</v>
      </c>
      <c r="F3" s="4">
        <v>0.19</v>
      </c>
      <c r="G3" s="83">
        <v>28862.209348929591</v>
      </c>
      <c r="H3" s="5"/>
    </row>
    <row r="4" spans="1:9" ht="253.5" customHeight="1">
      <c r="A4" s="32" t="s">
        <v>1143</v>
      </c>
      <c r="B4" s="17" t="s">
        <v>1144</v>
      </c>
      <c r="C4" s="11" t="s">
        <v>1145</v>
      </c>
      <c r="D4" s="7" t="s">
        <v>690</v>
      </c>
      <c r="E4" s="6">
        <f t="shared" si="0"/>
        <v>33605.769019768573</v>
      </c>
      <c r="F4" s="4">
        <v>0.19</v>
      </c>
      <c r="G4" s="83">
        <v>39990.865133524603</v>
      </c>
      <c r="H4" s="5"/>
    </row>
    <row r="5" spans="1:9" ht="237.75" customHeight="1">
      <c r="A5" s="32" t="s">
        <v>1159</v>
      </c>
      <c r="B5" s="17" t="s">
        <v>1160</v>
      </c>
      <c r="C5" s="11" t="s">
        <v>1161</v>
      </c>
      <c r="D5" s="7" t="s">
        <v>690</v>
      </c>
      <c r="E5" s="6">
        <f t="shared" si="0"/>
        <v>35006.009395592264</v>
      </c>
      <c r="F5" s="4">
        <v>0.19</v>
      </c>
      <c r="G5" s="83">
        <v>41657.151180754794</v>
      </c>
      <c r="H5" s="5"/>
    </row>
    <row r="6" spans="1:9" ht="237.75" customHeight="1">
      <c r="A6" s="32" t="s">
        <v>1162</v>
      </c>
      <c r="B6" s="17" t="s">
        <v>1163</v>
      </c>
      <c r="C6" s="11" t="s">
        <v>1161</v>
      </c>
      <c r="D6" s="7" t="s">
        <v>690</v>
      </c>
      <c r="E6" s="6">
        <f t="shared" si="0"/>
        <v>35006.009395592264</v>
      </c>
      <c r="F6" s="4">
        <v>0.19</v>
      </c>
      <c r="G6" s="83">
        <v>41657.151180754794</v>
      </c>
      <c r="H6" s="5"/>
    </row>
    <row r="7" spans="1:9" ht="231" customHeight="1">
      <c r="A7" s="32" t="s">
        <v>1154</v>
      </c>
      <c r="B7" s="17" t="s">
        <v>1155</v>
      </c>
      <c r="C7" s="11" t="s">
        <v>1156</v>
      </c>
      <c r="D7" s="7" t="s">
        <v>690</v>
      </c>
      <c r="E7" s="6">
        <f t="shared" si="0"/>
        <v>35525.853769271991</v>
      </c>
      <c r="F7" s="4">
        <v>0.19</v>
      </c>
      <c r="G7" s="83">
        <v>42275.765985433667</v>
      </c>
      <c r="H7" s="5"/>
    </row>
    <row r="8" spans="1:9" ht="237.75" customHeight="1">
      <c r="A8" s="32" t="s">
        <v>1157</v>
      </c>
      <c r="B8" s="17" t="s">
        <v>1158</v>
      </c>
      <c r="C8" s="11" t="s">
        <v>1156</v>
      </c>
      <c r="D8" s="7" t="s">
        <v>690</v>
      </c>
      <c r="E8" s="6">
        <f t="shared" si="0"/>
        <v>37006.097676325</v>
      </c>
      <c r="F8" s="4">
        <v>0.19</v>
      </c>
      <c r="G8" s="83">
        <v>44037.256234826746</v>
      </c>
      <c r="H8" s="5"/>
    </row>
    <row r="9" spans="1:9" ht="237.75" customHeight="1">
      <c r="A9" s="32" t="s">
        <v>694</v>
      </c>
      <c r="B9" s="9" t="s">
        <v>695</v>
      </c>
      <c r="C9" s="10" t="s">
        <v>379</v>
      </c>
      <c r="D9" s="7" t="s">
        <v>251</v>
      </c>
      <c r="E9" s="6">
        <f t="shared" si="0"/>
        <v>40525.812182741109</v>
      </c>
      <c r="F9" s="4">
        <v>0.19</v>
      </c>
      <c r="G9" s="83">
        <v>48225.716497461915</v>
      </c>
      <c r="H9" s="23"/>
    </row>
    <row r="10" spans="1:9" ht="237.75" customHeight="1">
      <c r="A10" s="32" t="s">
        <v>1149</v>
      </c>
      <c r="B10" s="9" t="s">
        <v>1150</v>
      </c>
      <c r="C10" s="10" t="s">
        <v>379</v>
      </c>
      <c r="D10" s="7" t="s">
        <v>251</v>
      </c>
      <c r="E10" s="6">
        <f t="shared" si="0"/>
        <v>41779.187817258884</v>
      </c>
      <c r="F10" s="4">
        <v>0.19</v>
      </c>
      <c r="G10" s="83">
        <v>49717.233502538067</v>
      </c>
      <c r="H10" s="23"/>
    </row>
    <row r="11" spans="1:9" ht="237.75" customHeight="1">
      <c r="A11" s="32" t="s">
        <v>1151</v>
      </c>
      <c r="B11" s="17" t="s">
        <v>1152</v>
      </c>
      <c r="C11" s="11" t="s">
        <v>1153</v>
      </c>
      <c r="D11" s="7" t="s">
        <v>690</v>
      </c>
      <c r="E11" s="6">
        <f t="shared" si="0"/>
        <v>44169.092411009864</v>
      </c>
      <c r="F11" s="4">
        <v>0.19</v>
      </c>
      <c r="G11" s="83">
        <v>52561.219969101738</v>
      </c>
      <c r="H11" s="5"/>
    </row>
    <row r="12" spans="1:9" ht="237.75" customHeight="1">
      <c r="A12" s="32" t="s">
        <v>1146</v>
      </c>
      <c r="B12" s="9" t="s">
        <v>1147</v>
      </c>
      <c r="C12" s="10" t="s">
        <v>1148</v>
      </c>
      <c r="D12" s="7" t="s">
        <v>251</v>
      </c>
      <c r="E12" s="6">
        <f t="shared" si="0"/>
        <v>48218.274111675113</v>
      </c>
      <c r="F12" s="4">
        <v>0.19</v>
      </c>
      <c r="G12" s="83">
        <v>57379.746192893384</v>
      </c>
      <c r="H12" s="23"/>
    </row>
    <row r="13" spans="1:9" ht="204" customHeight="1">
      <c r="A13" s="32" t="s">
        <v>376</v>
      </c>
      <c r="B13" s="17" t="s">
        <v>377</v>
      </c>
      <c r="C13" s="11" t="s">
        <v>378</v>
      </c>
      <c r="D13" s="7" t="s">
        <v>251</v>
      </c>
      <c r="E13" s="6">
        <f t="shared" si="0"/>
        <v>48218.274111675113</v>
      </c>
      <c r="F13" s="12">
        <v>0.19</v>
      </c>
      <c r="G13" s="83">
        <v>57379.746192893384</v>
      </c>
      <c r="H13" s="5"/>
    </row>
    <row r="14" spans="1:9" ht="237.75" customHeight="1">
      <c r="A14" s="32" t="s">
        <v>1164</v>
      </c>
      <c r="B14" s="17" t="s">
        <v>1165</v>
      </c>
      <c r="C14" s="11" t="s">
        <v>1166</v>
      </c>
      <c r="D14" s="7" t="s">
        <v>251</v>
      </c>
      <c r="E14" s="6">
        <f t="shared" si="0"/>
        <v>58550.761421319788</v>
      </c>
      <c r="F14" s="4">
        <v>0.19</v>
      </c>
      <c r="G14" s="83">
        <v>69675.406091370547</v>
      </c>
      <c r="H14" s="5"/>
    </row>
    <row r="15" spans="1:9" ht="237.75" customHeight="1">
      <c r="A15" s="32" t="s">
        <v>1140</v>
      </c>
      <c r="B15" s="17" t="s">
        <v>1141</v>
      </c>
      <c r="C15" s="11" t="s">
        <v>1142</v>
      </c>
      <c r="D15" s="7" t="s">
        <v>251</v>
      </c>
      <c r="E15" s="6">
        <f t="shared" si="0"/>
        <v>70680.203045685266</v>
      </c>
      <c r="F15" s="4">
        <v>0.19</v>
      </c>
      <c r="G15" s="83">
        <v>84109.44162436547</v>
      </c>
      <c r="H15" s="5"/>
    </row>
    <row r="16" spans="1:9" ht="246.75" customHeight="1">
      <c r="A16" s="32" t="s">
        <v>1477</v>
      </c>
      <c r="B16" s="17" t="s">
        <v>1138</v>
      </c>
      <c r="C16" s="11" t="s">
        <v>1139</v>
      </c>
      <c r="D16" s="7" t="s">
        <v>251</v>
      </c>
      <c r="E16" s="6">
        <f t="shared" si="0"/>
        <v>92093.908629441619</v>
      </c>
      <c r="F16" s="4">
        <v>0.19</v>
      </c>
      <c r="G16" s="83">
        <v>109591.75126903552</v>
      </c>
      <c r="H16" s="5"/>
    </row>
    <row r="17" spans="1:8" ht="237.75" customHeight="1">
      <c r="A17" s="32" t="s">
        <v>1126</v>
      </c>
      <c r="B17" s="17" t="s">
        <v>1127</v>
      </c>
      <c r="C17" s="11" t="s">
        <v>1128</v>
      </c>
      <c r="D17" s="7" t="s">
        <v>251</v>
      </c>
      <c r="E17" s="6">
        <f t="shared" si="0"/>
        <v>104522.84263959389</v>
      </c>
      <c r="F17" s="4">
        <v>0.19</v>
      </c>
      <c r="G17" s="83">
        <v>124382.18274111672</v>
      </c>
      <c r="H17" s="5"/>
    </row>
    <row r="18" spans="1:8" ht="237.75" customHeight="1">
      <c r="A18" s="32" t="s">
        <v>1135</v>
      </c>
      <c r="B18" s="17" t="s">
        <v>1136</v>
      </c>
      <c r="C18" s="11" t="s">
        <v>1137</v>
      </c>
      <c r="D18" s="7" t="s">
        <v>251</v>
      </c>
      <c r="E18" s="6">
        <f t="shared" si="0"/>
        <v>104522.84263959389</v>
      </c>
      <c r="F18" s="4">
        <v>0.19</v>
      </c>
      <c r="G18" s="83">
        <v>124382.18274111672</v>
      </c>
      <c r="H18" s="5"/>
    </row>
    <row r="19" spans="1:8" ht="237.75" customHeight="1">
      <c r="A19" s="32" t="s">
        <v>383</v>
      </c>
      <c r="B19" s="17" t="s">
        <v>384</v>
      </c>
      <c r="C19" s="11" t="s">
        <v>385</v>
      </c>
      <c r="D19" s="7" t="s">
        <v>251</v>
      </c>
      <c r="E19" s="6">
        <f t="shared" si="0"/>
        <v>110512.69035532995</v>
      </c>
      <c r="F19" s="12">
        <v>0.19</v>
      </c>
      <c r="G19" s="83">
        <v>131510.10152284263</v>
      </c>
      <c r="H19" s="5"/>
    </row>
    <row r="20" spans="1:8" ht="237.75" customHeight="1">
      <c r="A20" s="32" t="s">
        <v>691</v>
      </c>
      <c r="B20" s="17" t="s">
        <v>692</v>
      </c>
      <c r="C20" s="11" t="s">
        <v>693</v>
      </c>
      <c r="D20" s="7" t="s">
        <v>251</v>
      </c>
      <c r="E20" s="6">
        <f t="shared" si="0"/>
        <v>110512.69035532995</v>
      </c>
      <c r="F20" s="4">
        <v>0.19</v>
      </c>
      <c r="G20" s="83">
        <v>131510.10152284263</v>
      </c>
      <c r="H20" s="5"/>
    </row>
    <row r="21" spans="1:8" ht="237.75" customHeight="1">
      <c r="A21" s="32" t="s">
        <v>702</v>
      </c>
      <c r="B21" s="17" t="s">
        <v>703</v>
      </c>
      <c r="C21" s="11" t="s">
        <v>704</v>
      </c>
      <c r="D21" s="7" t="s">
        <v>251</v>
      </c>
      <c r="E21" s="6">
        <f t="shared" si="0"/>
        <v>139114.21319796951</v>
      </c>
      <c r="F21" s="4">
        <v>0.19</v>
      </c>
      <c r="G21" s="83">
        <v>165545.91370558372</v>
      </c>
      <c r="H21" s="5"/>
    </row>
    <row r="22" spans="1:8" ht="237.75" customHeight="1">
      <c r="A22" s="32" t="s">
        <v>1129</v>
      </c>
      <c r="B22" s="17" t="s">
        <v>1130</v>
      </c>
      <c r="C22" s="11" t="s">
        <v>1131</v>
      </c>
      <c r="D22" s="7" t="s">
        <v>251</v>
      </c>
      <c r="E22" s="6">
        <f t="shared" si="0"/>
        <v>191076.14213197969</v>
      </c>
      <c r="F22" s="4">
        <v>0.19</v>
      </c>
      <c r="G22" s="83">
        <v>227380.60913705581</v>
      </c>
      <c r="H22" s="5"/>
    </row>
    <row r="23" spans="1:8" ht="231" customHeight="1">
      <c r="A23" s="32" t="s">
        <v>1132</v>
      </c>
      <c r="B23" s="17" t="s">
        <v>1133</v>
      </c>
      <c r="C23" s="11" t="s">
        <v>1134</v>
      </c>
      <c r="D23" s="7" t="s">
        <v>251</v>
      </c>
      <c r="E23" s="6">
        <f t="shared" si="0"/>
        <v>191076.14213197969</v>
      </c>
      <c r="F23" s="4">
        <v>0.19</v>
      </c>
      <c r="G23" s="83">
        <v>227380.60913705581</v>
      </c>
      <c r="H23" s="5"/>
    </row>
    <row r="24" spans="1:8" ht="236.25" customHeight="1">
      <c r="A24" s="32" t="s">
        <v>477</v>
      </c>
      <c r="B24" s="17" t="s">
        <v>478</v>
      </c>
      <c r="C24" s="11" t="s">
        <v>480</v>
      </c>
      <c r="D24" s="7" t="s">
        <v>251</v>
      </c>
      <c r="E24" s="6">
        <f t="shared" si="0"/>
        <v>192573.60406091367</v>
      </c>
      <c r="F24" s="12">
        <v>0.19</v>
      </c>
      <c r="G24" s="83">
        <v>229162.58883248726</v>
      </c>
      <c r="H24" s="5"/>
    </row>
    <row r="25" spans="1:8" ht="238.5" customHeight="1">
      <c r="A25" s="32" t="s">
        <v>380</v>
      </c>
      <c r="B25" s="17" t="s">
        <v>381</v>
      </c>
      <c r="C25" s="11" t="s">
        <v>382</v>
      </c>
      <c r="D25" s="7" t="s">
        <v>251</v>
      </c>
      <c r="E25" s="6">
        <f t="shared" si="0"/>
        <v>207098.98477157357</v>
      </c>
      <c r="F25" s="12">
        <v>0.19</v>
      </c>
      <c r="G25" s="83">
        <v>246447.79187817255</v>
      </c>
      <c r="H25" s="5"/>
    </row>
    <row r="26" spans="1:8" ht="246" customHeight="1">
      <c r="A26" s="32" t="s">
        <v>1124</v>
      </c>
      <c r="B26" s="17" t="s">
        <v>1125</v>
      </c>
      <c r="C26" s="11" t="s">
        <v>1121</v>
      </c>
      <c r="D26" s="7" t="s">
        <v>1118</v>
      </c>
      <c r="E26" s="6">
        <f t="shared" si="0"/>
        <v>233553.72605895146</v>
      </c>
      <c r="F26" s="4">
        <v>0.19</v>
      </c>
      <c r="G26" s="83">
        <v>277928.93401015224</v>
      </c>
      <c r="H26" s="5"/>
    </row>
    <row r="27" spans="1:8" ht="258.75" customHeight="1">
      <c r="A27" s="32" t="s">
        <v>1122</v>
      </c>
      <c r="B27" s="17" t="s">
        <v>1123</v>
      </c>
      <c r="C27" s="11" t="s">
        <v>1121</v>
      </c>
      <c r="D27" s="7" t="s">
        <v>1118</v>
      </c>
      <c r="E27" s="6">
        <f t="shared" si="0"/>
        <v>233553.72605895146</v>
      </c>
      <c r="F27" s="4">
        <v>0.19</v>
      </c>
      <c r="G27" s="83">
        <v>277928.93401015224</v>
      </c>
      <c r="H27" s="5"/>
    </row>
    <row r="28" spans="1:8" ht="237.75" customHeight="1">
      <c r="A28" s="32" t="s">
        <v>1119</v>
      </c>
      <c r="B28" s="17" t="s">
        <v>1120</v>
      </c>
      <c r="C28" s="11" t="s">
        <v>1121</v>
      </c>
      <c r="D28" s="7" t="s">
        <v>1118</v>
      </c>
      <c r="E28" s="6">
        <f t="shared" si="0"/>
        <v>233553.72605895146</v>
      </c>
      <c r="F28" s="4">
        <v>0.19</v>
      </c>
      <c r="G28" s="83">
        <v>277928.93401015224</v>
      </c>
      <c r="H28" s="5"/>
    </row>
    <row r="29" spans="1:8" ht="205.5" customHeight="1">
      <c r="A29" s="32" t="s">
        <v>1109</v>
      </c>
      <c r="B29" s="17" t="s">
        <v>1110</v>
      </c>
      <c r="C29" s="11" t="s">
        <v>1111</v>
      </c>
      <c r="D29" s="7" t="s">
        <v>251</v>
      </c>
      <c r="E29" s="6">
        <f t="shared" si="0"/>
        <v>255317.25888324872</v>
      </c>
      <c r="F29" s="4">
        <v>0.19</v>
      </c>
      <c r="G29" s="83">
        <v>303827.53807106597</v>
      </c>
      <c r="H29" s="5"/>
    </row>
    <row r="30" spans="1:8" ht="234.75" customHeight="1">
      <c r="A30" s="32" t="s">
        <v>475</v>
      </c>
      <c r="B30" s="17" t="s">
        <v>476</v>
      </c>
      <c r="C30" s="11" t="s">
        <v>479</v>
      </c>
      <c r="D30" s="7" t="s">
        <v>251</v>
      </c>
      <c r="E30" s="6">
        <f t="shared" si="0"/>
        <v>275083.75634517765</v>
      </c>
      <c r="F30" s="12">
        <v>0.19</v>
      </c>
      <c r="G30" s="83">
        <v>327349.67005076137</v>
      </c>
      <c r="H30" s="5"/>
    </row>
    <row r="31" spans="1:8" ht="205.5" customHeight="1">
      <c r="A31" s="32" t="s">
        <v>699</v>
      </c>
      <c r="B31" s="17" t="s">
        <v>700</v>
      </c>
      <c r="C31" s="11" t="s">
        <v>701</v>
      </c>
      <c r="D31" s="7" t="s">
        <v>251</v>
      </c>
      <c r="E31" s="6">
        <f t="shared" si="0"/>
        <v>380804.56852791877</v>
      </c>
      <c r="F31" s="4">
        <v>0.19</v>
      </c>
      <c r="G31" s="83">
        <v>453157.43654822331</v>
      </c>
      <c r="H31" s="5"/>
    </row>
    <row r="32" spans="1:8" ht="205.5" customHeight="1">
      <c r="A32" s="32" t="s">
        <v>1115</v>
      </c>
      <c r="B32" s="17" t="s">
        <v>1116</v>
      </c>
      <c r="C32" s="11" t="s">
        <v>1117</v>
      </c>
      <c r="D32" s="7" t="s">
        <v>1118</v>
      </c>
      <c r="E32" s="6">
        <f t="shared" si="0"/>
        <v>385766.32683530269</v>
      </c>
      <c r="F32" s="4">
        <v>0.19</v>
      </c>
      <c r="G32" s="83">
        <v>459061.92893401015</v>
      </c>
      <c r="H32" s="5"/>
    </row>
    <row r="33" spans="1:8" ht="251.25" customHeight="1">
      <c r="A33" s="32" t="s">
        <v>687</v>
      </c>
      <c r="B33" s="17" t="s">
        <v>688</v>
      </c>
      <c r="C33" s="11" t="s">
        <v>689</v>
      </c>
      <c r="D33" s="7" t="s">
        <v>251</v>
      </c>
      <c r="E33" s="6">
        <f t="shared" si="0"/>
        <v>461667.51269035524</v>
      </c>
      <c r="F33" s="4">
        <v>0.19</v>
      </c>
      <c r="G33" s="83">
        <v>549384.34010152274</v>
      </c>
      <c r="H33" s="5"/>
    </row>
    <row r="34" spans="1:8" ht="237.75" customHeight="1">
      <c r="A34" s="32" t="s">
        <v>1106</v>
      </c>
      <c r="B34" s="17" t="s">
        <v>1107</v>
      </c>
      <c r="C34" s="11" t="s">
        <v>1108</v>
      </c>
      <c r="D34" s="7" t="s">
        <v>251</v>
      </c>
      <c r="E34" s="6">
        <f t="shared" si="0"/>
        <v>558253.80710659886</v>
      </c>
      <c r="F34" s="4">
        <v>0.19</v>
      </c>
      <c r="G34" s="83">
        <v>664322.03045685263</v>
      </c>
      <c r="H34" s="5"/>
    </row>
    <row r="35" spans="1:8" ht="237.75" customHeight="1">
      <c r="A35" s="32" t="s">
        <v>1112</v>
      </c>
      <c r="B35" s="17" t="s">
        <v>1113</v>
      </c>
      <c r="C35" s="11" t="s">
        <v>1114</v>
      </c>
      <c r="D35" s="7" t="s">
        <v>251</v>
      </c>
      <c r="E35" s="6">
        <f t="shared" si="0"/>
        <v>558253.80710659886</v>
      </c>
      <c r="F35" s="4">
        <v>0.19</v>
      </c>
      <c r="G35" s="83">
        <v>664322.03045685263</v>
      </c>
      <c r="H35" s="5"/>
    </row>
  </sheetData>
  <autoFilter ref="A1:H35" xr:uid="{459071DF-08F3-4D1F-908F-B49AAA15B0D0}">
    <sortState xmlns:xlrd2="http://schemas.microsoft.com/office/spreadsheetml/2017/richdata2" ref="A2:H35">
      <sortCondition ref="G1:G35"/>
    </sortState>
  </autoFilter>
  <conditionalFormatting sqref="A2:A3">
    <cfRule type="expression" dxfId="102" priority="36">
      <formula>#REF!="%DTO"</formula>
    </cfRule>
  </conditionalFormatting>
  <conditionalFormatting sqref="A4 A34:A35">
    <cfRule type="expression" dxfId="101" priority="53">
      <formula>#REF!="%DTO"</formula>
    </cfRule>
  </conditionalFormatting>
  <conditionalFormatting sqref="A5">
    <cfRule type="expression" dxfId="100" priority="47">
      <formula>#REF!="%DTO"</formula>
    </cfRule>
  </conditionalFormatting>
  <conditionalFormatting sqref="A6:A7 A12:A13 A16:A17">
    <cfRule type="expression" dxfId="99" priority="52">
      <formula>#REF!="%DTO"</formula>
    </cfRule>
  </conditionalFormatting>
  <conditionalFormatting sqref="A8:A11">
    <cfRule type="expression" dxfId="98" priority="46">
      <formula>#REF!="%DTO"</formula>
    </cfRule>
  </conditionalFormatting>
  <conditionalFormatting sqref="A14:A15">
    <cfRule type="expression" dxfId="97" priority="51">
      <formula>#REF!="%DTO"</formula>
    </cfRule>
  </conditionalFormatting>
  <conditionalFormatting sqref="A18:A21">
    <cfRule type="expression" dxfId="96" priority="31">
      <formula>#REF!="%DTO"</formula>
    </cfRule>
  </conditionalFormatting>
  <conditionalFormatting sqref="A22">
    <cfRule type="expression" dxfId="95" priority="48">
      <formula>#REF!="%DTO"</formula>
    </cfRule>
  </conditionalFormatting>
  <conditionalFormatting sqref="A23:A24 A26:A27 A29:A33">
    <cfRule type="expression" dxfId="94" priority="54">
      <formula>#REF!="%DTO"</formula>
    </cfRule>
  </conditionalFormatting>
  <conditionalFormatting sqref="A25">
    <cfRule type="expression" dxfId="93" priority="50">
      <formula>#REF!="%DTO"</formula>
    </cfRule>
  </conditionalFormatting>
  <conditionalFormatting sqref="A28">
    <cfRule type="expression" dxfId="92" priority="49">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8"/>
  <sheetViews>
    <sheetView topLeftCell="B1" zoomScale="82" zoomScaleNormal="82" workbookViewId="0">
      <pane ySplit="1" topLeftCell="A2" activePane="bottomLeft" state="frozen"/>
      <selection activeCell="D1" sqref="D1"/>
      <selection pane="bottomLeft" activeCell="L4" sqref="L4"/>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735</v>
      </c>
      <c r="B2" s="9" t="s">
        <v>736</v>
      </c>
      <c r="C2" s="10" t="s">
        <v>737</v>
      </c>
      <c r="D2" s="7" t="s">
        <v>734</v>
      </c>
      <c r="E2" s="6">
        <f t="shared" ref="E2:E8" si="0">G2/1.19</f>
        <v>101028.39315532993</v>
      </c>
      <c r="F2" s="12">
        <v>0.19</v>
      </c>
      <c r="G2" s="83">
        <v>120223.78785484261</v>
      </c>
      <c r="H2" s="23" t="s">
        <v>1951</v>
      </c>
      <c r="I2" s="85">
        <v>1.18</v>
      </c>
    </row>
    <row r="3" spans="1:9" ht="237.75" customHeight="1">
      <c r="A3" s="32" t="s">
        <v>738</v>
      </c>
      <c r="B3" s="9" t="s">
        <v>739</v>
      </c>
      <c r="C3" s="10" t="s">
        <v>740</v>
      </c>
      <c r="D3" s="7" t="s">
        <v>734</v>
      </c>
      <c r="E3" s="6">
        <f t="shared" si="0"/>
        <v>101028.39315532993</v>
      </c>
      <c r="F3" s="12">
        <v>0.19</v>
      </c>
      <c r="G3" s="83">
        <v>120223.78785484261</v>
      </c>
      <c r="H3" s="23" t="s">
        <v>1952</v>
      </c>
    </row>
    <row r="4" spans="1:9" ht="237.75" customHeight="1">
      <c r="A4" s="32" t="s">
        <v>731</v>
      </c>
      <c r="B4" s="17" t="s">
        <v>732</v>
      </c>
      <c r="C4" s="11" t="s">
        <v>733</v>
      </c>
      <c r="D4" s="7" t="s">
        <v>7</v>
      </c>
      <c r="E4" s="6">
        <f t="shared" si="0"/>
        <v>108723.28626882221</v>
      </c>
      <c r="F4" s="4">
        <v>0.19</v>
      </c>
      <c r="G4" s="83">
        <v>129380.71065989842</v>
      </c>
      <c r="H4" s="5" t="s">
        <v>1953</v>
      </c>
    </row>
    <row r="5" spans="1:9" ht="237.75" customHeight="1">
      <c r="A5" s="32" t="s">
        <v>1264</v>
      </c>
      <c r="B5" s="9" t="s">
        <v>1265</v>
      </c>
      <c r="C5" s="10" t="s">
        <v>1266</v>
      </c>
      <c r="D5" s="7" t="s">
        <v>7</v>
      </c>
      <c r="E5" s="6">
        <f t="shared" si="0"/>
        <v>108723.28626882221</v>
      </c>
      <c r="F5" s="12">
        <v>0.19</v>
      </c>
      <c r="G5" s="83">
        <v>129380.71065989842</v>
      </c>
      <c r="H5" s="23" t="s">
        <v>1950</v>
      </c>
    </row>
    <row r="6" spans="1:9" ht="237.75" customHeight="1">
      <c r="A6" s="32" t="s">
        <v>1257</v>
      </c>
      <c r="B6" s="9" t="s">
        <v>1258</v>
      </c>
      <c r="C6" s="10" t="s">
        <v>1259</v>
      </c>
      <c r="D6" s="7" t="s">
        <v>1260</v>
      </c>
      <c r="E6" s="6">
        <f t="shared" si="0"/>
        <v>143158.66911231496</v>
      </c>
      <c r="F6" s="12">
        <v>0.19</v>
      </c>
      <c r="G6" s="83">
        <v>170358.81624365482</v>
      </c>
      <c r="H6" s="23" t="s">
        <v>1949</v>
      </c>
    </row>
    <row r="7" spans="1:9" ht="237.75" customHeight="1">
      <c r="A7" s="32" t="s">
        <v>1261</v>
      </c>
      <c r="B7" s="9" t="s">
        <v>1262</v>
      </c>
      <c r="C7" s="10" t="s">
        <v>1263</v>
      </c>
      <c r="D7" s="7" t="s">
        <v>734</v>
      </c>
      <c r="E7" s="6">
        <f t="shared" si="0"/>
        <v>261123.43471398708</v>
      </c>
      <c r="F7" s="12">
        <v>0.19</v>
      </c>
      <c r="G7" s="83">
        <v>310736.8873096446</v>
      </c>
      <c r="H7" s="23" t="s">
        <v>1948</v>
      </c>
    </row>
    <row r="8" spans="1:9" ht="215.25" customHeight="1">
      <c r="A8" s="32" t="s">
        <v>535</v>
      </c>
      <c r="B8" s="9" t="s">
        <v>536</v>
      </c>
      <c r="C8" s="10" t="s">
        <v>537</v>
      </c>
      <c r="D8" s="7" t="s">
        <v>7</v>
      </c>
      <c r="E8" s="6">
        <f t="shared" si="0"/>
        <v>301908.45881499827</v>
      </c>
      <c r="F8" s="12">
        <v>0.19</v>
      </c>
      <c r="G8" s="83">
        <v>359271.06598984794</v>
      </c>
      <c r="H8" s="23" t="s">
        <v>1947</v>
      </c>
    </row>
  </sheetData>
  <autoFilter ref="A1:H8" xr:uid="{9F3180F5-C0D2-4569-BFDA-87DD54E29F4E}">
    <sortState xmlns:xlrd2="http://schemas.microsoft.com/office/spreadsheetml/2017/richdata2" ref="A2:H8">
      <sortCondition ref="G1:G8"/>
    </sortState>
  </autoFilter>
  <conditionalFormatting sqref="A2 A6">
    <cfRule type="expression" dxfId="91" priority="39">
      <formula>$S2="%DTO"</formula>
    </cfRule>
  </conditionalFormatting>
  <conditionalFormatting sqref="A3 A5 A7">
    <cfRule type="expression" dxfId="90" priority="124">
      <formula>$S3="%DTO"</formula>
    </cfRule>
  </conditionalFormatting>
  <conditionalFormatting sqref="A4">
    <cfRule type="expression" dxfId="89" priority="35">
      <formula>$S4="%DTO"</formula>
    </cfRule>
  </conditionalFormatting>
  <conditionalFormatting sqref="A8">
    <cfRule type="expression" dxfId="88" priority="34">
      <formula>$V8="%DTO"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40"/>
  <sheetViews>
    <sheetView zoomScale="68" zoomScaleNormal="68" workbookViewId="0">
      <pane ySplit="1" topLeftCell="A3" activePane="bottomLeft" state="frozen"/>
      <selection activeCell="D1" sqref="D1"/>
      <selection pane="bottomLeft" activeCell="H4" sqref="H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5" t="s">
        <v>1941</v>
      </c>
      <c r="B2" s="16" t="s">
        <v>1942</v>
      </c>
      <c r="C2" s="13" t="s">
        <v>1943</v>
      </c>
      <c r="D2" s="7" t="s">
        <v>1920</v>
      </c>
      <c r="E2" s="6">
        <f t="shared" ref="E2:E40" si="0">G2/1.19</f>
        <v>91092.459999999992</v>
      </c>
      <c r="F2" s="4">
        <v>0.19</v>
      </c>
      <c r="G2" s="83">
        <v>108400.02739999999</v>
      </c>
      <c r="H2" s="76"/>
      <c r="I2" s="85">
        <v>1.18</v>
      </c>
    </row>
    <row r="3" spans="1:9" ht="237.75" customHeight="1">
      <c r="A3" s="45" t="s">
        <v>1932</v>
      </c>
      <c r="B3" s="16" t="s">
        <v>1933</v>
      </c>
      <c r="C3" s="13" t="s">
        <v>1934</v>
      </c>
      <c r="D3" s="7" t="s">
        <v>1920</v>
      </c>
      <c r="E3" s="6">
        <f t="shared" si="0"/>
        <v>108345.23999999999</v>
      </c>
      <c r="F3" s="4">
        <v>0.19</v>
      </c>
      <c r="G3" s="83">
        <v>128930.83559999999</v>
      </c>
      <c r="H3" s="76"/>
    </row>
    <row r="4" spans="1:9" ht="237.75" customHeight="1">
      <c r="A4" s="45" t="s">
        <v>1844</v>
      </c>
      <c r="B4" s="16" t="s">
        <v>1845</v>
      </c>
      <c r="C4" s="13" t="s">
        <v>1846</v>
      </c>
      <c r="D4" s="7" t="s">
        <v>750</v>
      </c>
      <c r="E4" s="6">
        <f t="shared" si="0"/>
        <v>135700</v>
      </c>
      <c r="F4" s="4">
        <v>0.19</v>
      </c>
      <c r="G4" s="83">
        <v>161483</v>
      </c>
      <c r="H4" s="76"/>
    </row>
    <row r="5" spans="1:9" ht="237.75" customHeight="1">
      <c r="A5" s="45" t="s">
        <v>1859</v>
      </c>
      <c r="B5" s="16" t="s">
        <v>1860</v>
      </c>
      <c r="C5" s="13" t="s">
        <v>1861</v>
      </c>
      <c r="D5" s="7" t="s">
        <v>750</v>
      </c>
      <c r="E5" s="6">
        <f t="shared" si="0"/>
        <v>135700</v>
      </c>
      <c r="F5" s="4">
        <v>0.19</v>
      </c>
      <c r="G5" s="83">
        <v>161483</v>
      </c>
      <c r="H5" s="76"/>
    </row>
    <row r="6" spans="1:9" ht="237.75" customHeight="1">
      <c r="A6" s="45" t="s">
        <v>1847</v>
      </c>
      <c r="B6" s="16" t="s">
        <v>1848</v>
      </c>
      <c r="C6" s="13" t="s">
        <v>1849</v>
      </c>
      <c r="D6" s="7" t="s">
        <v>750</v>
      </c>
      <c r="E6" s="6">
        <f t="shared" si="0"/>
        <v>141600</v>
      </c>
      <c r="F6" s="4">
        <v>0.19</v>
      </c>
      <c r="G6" s="83">
        <v>168504</v>
      </c>
      <c r="H6" s="76"/>
    </row>
    <row r="7" spans="1:9" ht="237.75" customHeight="1">
      <c r="A7" s="45" t="s">
        <v>1850</v>
      </c>
      <c r="B7" s="16" t="s">
        <v>1851</v>
      </c>
      <c r="C7" s="13" t="s">
        <v>1852</v>
      </c>
      <c r="D7" s="7" t="s">
        <v>750</v>
      </c>
      <c r="E7" s="6">
        <f t="shared" si="0"/>
        <v>146320</v>
      </c>
      <c r="F7" s="4">
        <v>0.19</v>
      </c>
      <c r="G7" s="83">
        <v>174120.8</v>
      </c>
      <c r="H7" s="76"/>
    </row>
    <row r="8" spans="1:9" ht="237.75" customHeight="1">
      <c r="A8" s="45" t="s">
        <v>1926</v>
      </c>
      <c r="B8" s="16" t="s">
        <v>1927</v>
      </c>
      <c r="C8" s="13" t="s">
        <v>1928</v>
      </c>
      <c r="D8" s="7" t="s">
        <v>767</v>
      </c>
      <c r="E8" s="6">
        <f t="shared" si="0"/>
        <v>147500</v>
      </c>
      <c r="F8" s="4">
        <v>0.19</v>
      </c>
      <c r="G8" s="83">
        <v>175525</v>
      </c>
      <c r="H8" s="76"/>
    </row>
    <row r="9" spans="1:9" ht="237.75" customHeight="1">
      <c r="A9" s="45" t="s">
        <v>1856</v>
      </c>
      <c r="B9" s="16" t="s">
        <v>1857</v>
      </c>
      <c r="C9" s="13" t="s">
        <v>1858</v>
      </c>
      <c r="D9" s="7" t="s">
        <v>750</v>
      </c>
      <c r="E9" s="6">
        <f t="shared" si="0"/>
        <v>151040</v>
      </c>
      <c r="F9" s="4">
        <v>0.19</v>
      </c>
      <c r="G9" s="83">
        <v>179737.59999999998</v>
      </c>
      <c r="H9" s="76"/>
    </row>
    <row r="10" spans="1:9" ht="237.75" customHeight="1">
      <c r="A10" s="45" t="s">
        <v>1853</v>
      </c>
      <c r="B10" s="16" t="s">
        <v>1854</v>
      </c>
      <c r="C10" s="13" t="s">
        <v>1855</v>
      </c>
      <c r="D10" s="7" t="s">
        <v>750</v>
      </c>
      <c r="E10" s="6">
        <f t="shared" si="0"/>
        <v>162840</v>
      </c>
      <c r="F10" s="4">
        <v>0.19</v>
      </c>
      <c r="G10" s="83">
        <v>193779.59999999998</v>
      </c>
      <c r="H10" s="76"/>
    </row>
    <row r="11" spans="1:9" ht="237.75" customHeight="1">
      <c r="A11" s="45" t="s">
        <v>1865</v>
      </c>
      <c r="B11" s="16" t="s">
        <v>1866</v>
      </c>
      <c r="C11" s="13" t="s">
        <v>1867</v>
      </c>
      <c r="D11" s="7" t="s">
        <v>750</v>
      </c>
      <c r="E11" s="6">
        <f t="shared" si="0"/>
        <v>166380</v>
      </c>
      <c r="F11" s="4">
        <v>0.19</v>
      </c>
      <c r="G11" s="83">
        <v>197992.19999999998</v>
      </c>
      <c r="H11" s="76"/>
    </row>
    <row r="12" spans="1:9" ht="237.75" customHeight="1">
      <c r="A12" s="45" t="s">
        <v>764</v>
      </c>
      <c r="B12" s="16" t="s">
        <v>765</v>
      </c>
      <c r="C12" s="13" t="s">
        <v>766</v>
      </c>
      <c r="D12" s="7" t="s">
        <v>767</v>
      </c>
      <c r="E12" s="6">
        <f t="shared" si="0"/>
        <v>166985.34</v>
      </c>
      <c r="F12" s="4">
        <v>0.19</v>
      </c>
      <c r="G12" s="83">
        <v>198712.5546</v>
      </c>
      <c r="H12" s="76"/>
    </row>
    <row r="13" spans="1:9" ht="237.75" customHeight="1">
      <c r="A13" s="45" t="s">
        <v>1862</v>
      </c>
      <c r="B13" s="16" t="s">
        <v>1863</v>
      </c>
      <c r="C13" s="13" t="s">
        <v>1864</v>
      </c>
      <c r="D13" s="7" t="s">
        <v>750</v>
      </c>
      <c r="E13" s="6">
        <f t="shared" si="0"/>
        <v>177000</v>
      </c>
      <c r="F13" s="4">
        <v>0.19</v>
      </c>
      <c r="G13" s="83">
        <v>210630</v>
      </c>
      <c r="H13" s="76"/>
    </row>
    <row r="14" spans="1:9" ht="237.75" customHeight="1">
      <c r="A14" s="45" t="s">
        <v>1921</v>
      </c>
      <c r="B14" s="16" t="s">
        <v>1922</v>
      </c>
      <c r="C14" s="13" t="s">
        <v>1919</v>
      </c>
      <c r="D14" s="7" t="s">
        <v>1920</v>
      </c>
      <c r="E14" s="6">
        <f t="shared" si="0"/>
        <v>177826</v>
      </c>
      <c r="F14" s="4">
        <v>0.19</v>
      </c>
      <c r="G14" s="83">
        <v>211612.94</v>
      </c>
      <c r="H14" s="76"/>
    </row>
    <row r="15" spans="1:9" ht="237.75" customHeight="1">
      <c r="A15" s="45" t="s">
        <v>1929</v>
      </c>
      <c r="B15" s="16" t="s">
        <v>1930</v>
      </c>
      <c r="C15" s="13" t="s">
        <v>1931</v>
      </c>
      <c r="D15" s="7" t="s">
        <v>767</v>
      </c>
      <c r="E15" s="6">
        <f t="shared" si="0"/>
        <v>180540</v>
      </c>
      <c r="F15" s="4">
        <v>0.19</v>
      </c>
      <c r="G15" s="83">
        <v>214842.59999999998</v>
      </c>
      <c r="H15" s="76"/>
    </row>
    <row r="16" spans="1:9" ht="237.75" customHeight="1">
      <c r="A16" s="45" t="s">
        <v>1917</v>
      </c>
      <c r="B16" s="16" t="s">
        <v>1918</v>
      </c>
      <c r="C16" s="13" t="s">
        <v>1919</v>
      </c>
      <c r="D16" s="7" t="s">
        <v>1920</v>
      </c>
      <c r="E16" s="6">
        <f t="shared" si="0"/>
        <v>183170.21999999997</v>
      </c>
      <c r="F16" s="4">
        <v>0.19</v>
      </c>
      <c r="G16" s="83">
        <v>217972.56179999997</v>
      </c>
      <c r="H16" s="76"/>
    </row>
    <row r="17" spans="1:8" ht="237.75" customHeight="1">
      <c r="A17" s="45" t="s">
        <v>1868</v>
      </c>
      <c r="B17" s="16" t="s">
        <v>1869</v>
      </c>
      <c r="C17" s="13" t="s">
        <v>1870</v>
      </c>
      <c r="D17" s="7" t="s">
        <v>750</v>
      </c>
      <c r="E17" s="6">
        <f t="shared" si="0"/>
        <v>183874.68</v>
      </c>
      <c r="F17" s="4">
        <v>0.19</v>
      </c>
      <c r="G17" s="83">
        <v>218810.86919999999</v>
      </c>
      <c r="H17" s="76"/>
    </row>
    <row r="18" spans="1:8" ht="237.75" customHeight="1">
      <c r="A18" s="45" t="s">
        <v>1923</v>
      </c>
      <c r="B18" s="16" t="s">
        <v>1924</v>
      </c>
      <c r="C18" s="13" t="s">
        <v>1925</v>
      </c>
      <c r="D18" s="7" t="s">
        <v>767</v>
      </c>
      <c r="E18" s="6">
        <f t="shared" si="0"/>
        <v>205674</v>
      </c>
      <c r="F18" s="4">
        <v>0.19</v>
      </c>
      <c r="G18" s="83">
        <v>244752.06</v>
      </c>
      <c r="H18" s="76"/>
    </row>
    <row r="19" spans="1:8" ht="237.75" customHeight="1">
      <c r="A19" s="45" t="s">
        <v>1938</v>
      </c>
      <c r="B19" s="16" t="s">
        <v>1939</v>
      </c>
      <c r="C19" s="13" t="s">
        <v>1940</v>
      </c>
      <c r="D19" s="7" t="s">
        <v>767</v>
      </c>
      <c r="E19" s="6">
        <f t="shared" si="0"/>
        <v>246629.43999999997</v>
      </c>
      <c r="F19" s="4">
        <v>0.19</v>
      </c>
      <c r="G19" s="83">
        <v>293489.03359999997</v>
      </c>
      <c r="H19" s="76"/>
    </row>
    <row r="20" spans="1:8" ht="237.75" customHeight="1">
      <c r="A20" s="45" t="s">
        <v>1911</v>
      </c>
      <c r="B20" s="16" t="s">
        <v>1912</v>
      </c>
      <c r="C20" s="13" t="s">
        <v>1913</v>
      </c>
      <c r="D20" s="7" t="s">
        <v>767</v>
      </c>
      <c r="E20" s="6">
        <f t="shared" si="0"/>
        <v>265747.79999999993</v>
      </c>
      <c r="F20" s="4">
        <v>0.19</v>
      </c>
      <c r="G20" s="83">
        <v>316239.88199999993</v>
      </c>
      <c r="H20" s="76"/>
    </row>
    <row r="21" spans="1:8" ht="274.5" customHeight="1">
      <c r="A21" s="45" t="s">
        <v>1905</v>
      </c>
      <c r="B21" s="16" t="s">
        <v>1906</v>
      </c>
      <c r="C21" s="13" t="s">
        <v>1907</v>
      </c>
      <c r="D21" s="7" t="s">
        <v>750</v>
      </c>
      <c r="E21" s="6">
        <f t="shared" si="0"/>
        <v>283200</v>
      </c>
      <c r="F21" s="4">
        <v>0.19</v>
      </c>
      <c r="G21" s="83">
        <v>337008</v>
      </c>
      <c r="H21" s="76"/>
    </row>
    <row r="22" spans="1:8" ht="237.75" customHeight="1">
      <c r="A22" s="45" t="s">
        <v>1914</v>
      </c>
      <c r="B22" s="16" t="s">
        <v>1915</v>
      </c>
      <c r="C22" s="13" t="s">
        <v>1916</v>
      </c>
      <c r="D22" s="7" t="s">
        <v>767</v>
      </c>
      <c r="E22" s="6">
        <f t="shared" si="0"/>
        <v>307329.82</v>
      </c>
      <c r="F22" s="4">
        <v>0.19</v>
      </c>
      <c r="G22" s="83">
        <v>365722.48579999997</v>
      </c>
      <c r="H22" s="76"/>
    </row>
    <row r="23" spans="1:8" ht="237.75" customHeight="1">
      <c r="A23" s="45" t="s">
        <v>1908</v>
      </c>
      <c r="B23" s="16" t="s">
        <v>1909</v>
      </c>
      <c r="C23" s="13" t="s">
        <v>1910</v>
      </c>
      <c r="D23" s="7" t="s">
        <v>750</v>
      </c>
      <c r="E23" s="6">
        <f t="shared" si="0"/>
        <v>315060</v>
      </c>
      <c r="F23" s="4">
        <v>0.19</v>
      </c>
      <c r="G23" s="83">
        <v>374921.39999999997</v>
      </c>
      <c r="H23" s="80"/>
    </row>
    <row r="24" spans="1:8" ht="237.75" customHeight="1">
      <c r="A24" s="45" t="s">
        <v>1935</v>
      </c>
      <c r="B24" s="16" t="s">
        <v>1936</v>
      </c>
      <c r="C24" s="13" t="s">
        <v>1937</v>
      </c>
      <c r="D24" s="7" t="s">
        <v>767</v>
      </c>
      <c r="E24" s="6">
        <f t="shared" si="0"/>
        <v>323959.56</v>
      </c>
      <c r="F24" s="4">
        <v>0.19</v>
      </c>
      <c r="G24" s="83">
        <v>385511.87639999995</v>
      </c>
      <c r="H24" s="76"/>
    </row>
    <row r="25" spans="1:8" ht="237.75" customHeight="1">
      <c r="A25" s="45" t="s">
        <v>1902</v>
      </c>
      <c r="B25" s="16" t="s">
        <v>1903</v>
      </c>
      <c r="C25" s="13" t="s">
        <v>1904</v>
      </c>
      <c r="D25" s="7" t="s">
        <v>750</v>
      </c>
      <c r="E25" s="6">
        <f t="shared" si="0"/>
        <v>336300</v>
      </c>
      <c r="F25" s="4">
        <v>0.19</v>
      </c>
      <c r="G25" s="83">
        <v>400197</v>
      </c>
      <c r="H25" s="76"/>
    </row>
    <row r="26" spans="1:8" ht="237.75" customHeight="1">
      <c r="A26" s="45" t="s">
        <v>1896</v>
      </c>
      <c r="B26" s="16" t="s">
        <v>1897</v>
      </c>
      <c r="C26" s="13" t="s">
        <v>1898</v>
      </c>
      <c r="D26" s="7" t="s">
        <v>750</v>
      </c>
      <c r="E26" s="6">
        <f t="shared" si="0"/>
        <v>350529.62</v>
      </c>
      <c r="F26" s="4">
        <v>0.19</v>
      </c>
      <c r="G26" s="83">
        <v>417130.24779999995</v>
      </c>
      <c r="H26" s="76"/>
    </row>
    <row r="27" spans="1:8" ht="237.75" customHeight="1">
      <c r="A27" s="45" t="s">
        <v>1890</v>
      </c>
      <c r="B27" s="16" t="s">
        <v>1891</v>
      </c>
      <c r="C27" s="13" t="s">
        <v>1892</v>
      </c>
      <c r="D27" s="7" t="s">
        <v>750</v>
      </c>
      <c r="E27" s="6">
        <f t="shared" si="0"/>
        <v>357540</v>
      </c>
      <c r="F27" s="4">
        <v>0.19</v>
      </c>
      <c r="G27" s="83">
        <v>425472.6</v>
      </c>
      <c r="H27" s="80"/>
    </row>
    <row r="28" spans="1:8" ht="237.75" customHeight="1">
      <c r="A28" s="45" t="s">
        <v>1893</v>
      </c>
      <c r="B28" s="16" t="s">
        <v>1894</v>
      </c>
      <c r="C28" s="13" t="s">
        <v>1895</v>
      </c>
      <c r="D28" s="7" t="s">
        <v>750</v>
      </c>
      <c r="E28" s="6">
        <f t="shared" si="0"/>
        <v>413000</v>
      </c>
      <c r="F28" s="4">
        <v>0.19</v>
      </c>
      <c r="G28" s="83">
        <v>491470</v>
      </c>
      <c r="H28" s="76"/>
    </row>
    <row r="29" spans="1:8" ht="237.75" customHeight="1">
      <c r="A29" s="45" t="s">
        <v>1883</v>
      </c>
      <c r="B29" s="16" t="s">
        <v>1884</v>
      </c>
      <c r="C29" s="13" t="s">
        <v>1885</v>
      </c>
      <c r="D29" s="7" t="s">
        <v>1886</v>
      </c>
      <c r="E29" s="6">
        <f t="shared" si="0"/>
        <v>429338.27999999997</v>
      </c>
      <c r="F29" s="4">
        <v>0.19</v>
      </c>
      <c r="G29" s="83">
        <v>510912.55319999997</v>
      </c>
      <c r="H29" s="76"/>
    </row>
    <row r="30" spans="1:8" ht="237.75" customHeight="1">
      <c r="A30" s="45" t="s">
        <v>1880</v>
      </c>
      <c r="B30" s="16" t="s">
        <v>1881</v>
      </c>
      <c r="C30" s="13" t="s">
        <v>1882</v>
      </c>
      <c r="D30" s="7" t="s">
        <v>750</v>
      </c>
      <c r="E30" s="6">
        <f t="shared" si="0"/>
        <v>449228.35999999993</v>
      </c>
      <c r="F30" s="4">
        <v>0.19</v>
      </c>
      <c r="G30" s="83">
        <v>534581.74839999992</v>
      </c>
      <c r="H30" s="80"/>
    </row>
    <row r="31" spans="1:8" ht="237.75" customHeight="1">
      <c r="A31" s="45" t="s">
        <v>1887</v>
      </c>
      <c r="B31" s="16" t="s">
        <v>1888</v>
      </c>
      <c r="C31" s="13" t="s">
        <v>1889</v>
      </c>
      <c r="D31" s="7" t="s">
        <v>1886</v>
      </c>
      <c r="E31" s="6">
        <f t="shared" si="0"/>
        <v>463229.05999999994</v>
      </c>
      <c r="F31" s="4">
        <v>0.19</v>
      </c>
      <c r="G31" s="83">
        <v>551242.58139999991</v>
      </c>
      <c r="H31" s="76"/>
    </row>
    <row r="32" spans="1:8" ht="237.75" customHeight="1">
      <c r="A32" s="45" t="s">
        <v>1899</v>
      </c>
      <c r="B32" s="16" t="s">
        <v>1900</v>
      </c>
      <c r="C32" s="13" t="s">
        <v>1901</v>
      </c>
      <c r="D32" s="7" t="s">
        <v>750</v>
      </c>
      <c r="E32" s="6">
        <f t="shared" si="0"/>
        <v>489700</v>
      </c>
      <c r="F32" s="4">
        <v>0.19</v>
      </c>
      <c r="G32" s="83">
        <v>582743</v>
      </c>
      <c r="H32" s="76"/>
    </row>
    <row r="33" spans="1:8" ht="237.75" customHeight="1">
      <c r="A33" s="45" t="s">
        <v>751</v>
      </c>
      <c r="B33" s="16" t="s">
        <v>752</v>
      </c>
      <c r="C33" s="13" t="s">
        <v>753</v>
      </c>
      <c r="D33" s="7" t="s">
        <v>750</v>
      </c>
      <c r="E33" s="6">
        <f t="shared" si="0"/>
        <v>493240</v>
      </c>
      <c r="F33" s="46">
        <v>0.19</v>
      </c>
      <c r="G33" s="83">
        <v>586955.6</v>
      </c>
      <c r="H33" s="76"/>
    </row>
    <row r="34" spans="1:8" ht="237.75" customHeight="1">
      <c r="A34" s="45" t="s">
        <v>1874</v>
      </c>
      <c r="B34" s="16" t="s">
        <v>1875</v>
      </c>
      <c r="C34" s="13" t="s">
        <v>1876</v>
      </c>
      <c r="D34" s="7" t="s">
        <v>750</v>
      </c>
      <c r="E34" s="6">
        <f t="shared" si="0"/>
        <v>560500</v>
      </c>
      <c r="F34" s="4">
        <v>0.19</v>
      </c>
      <c r="G34" s="83">
        <v>666995</v>
      </c>
      <c r="H34" s="76"/>
    </row>
    <row r="35" spans="1:8" ht="237.75" customHeight="1">
      <c r="A35" s="45" t="s">
        <v>761</v>
      </c>
      <c r="B35" s="16" t="s">
        <v>762</v>
      </c>
      <c r="C35" s="13" t="s">
        <v>763</v>
      </c>
      <c r="D35" s="7" t="s">
        <v>750</v>
      </c>
      <c r="E35" s="6">
        <f t="shared" si="0"/>
        <v>584100</v>
      </c>
      <c r="F35" s="46">
        <v>0.19</v>
      </c>
      <c r="G35" s="83">
        <v>695079</v>
      </c>
      <c r="H35" s="76"/>
    </row>
    <row r="36" spans="1:8" ht="237.75" customHeight="1">
      <c r="A36" s="45" t="s">
        <v>757</v>
      </c>
      <c r="B36" s="16" t="s">
        <v>758</v>
      </c>
      <c r="C36" s="13" t="s">
        <v>759</v>
      </c>
      <c r="D36" s="7" t="s">
        <v>760</v>
      </c>
      <c r="E36" s="6">
        <f t="shared" si="0"/>
        <v>601800</v>
      </c>
      <c r="F36" s="46">
        <v>0.19</v>
      </c>
      <c r="G36" s="83">
        <v>716142</v>
      </c>
      <c r="H36" s="76"/>
    </row>
    <row r="37" spans="1:8" ht="237.75" customHeight="1">
      <c r="A37" s="45" t="s">
        <v>754</v>
      </c>
      <c r="B37" s="16" t="s">
        <v>755</v>
      </c>
      <c r="C37" s="13" t="s">
        <v>756</v>
      </c>
      <c r="D37" s="7" t="s">
        <v>750</v>
      </c>
      <c r="E37" s="6">
        <f t="shared" si="0"/>
        <v>601800</v>
      </c>
      <c r="F37" s="46">
        <v>0.19</v>
      </c>
      <c r="G37" s="83">
        <v>716142</v>
      </c>
      <c r="H37" s="76"/>
    </row>
    <row r="38" spans="1:8" ht="237.75" customHeight="1">
      <c r="A38" s="45" t="s">
        <v>1877</v>
      </c>
      <c r="B38" s="16" t="s">
        <v>1878</v>
      </c>
      <c r="C38" s="13" t="s">
        <v>1879</v>
      </c>
      <c r="D38" s="7" t="s">
        <v>760</v>
      </c>
      <c r="E38" s="6">
        <f t="shared" si="0"/>
        <v>618320</v>
      </c>
      <c r="F38" s="4">
        <v>0.19</v>
      </c>
      <c r="G38" s="83">
        <v>735800.79999999993</v>
      </c>
      <c r="H38" s="57"/>
    </row>
    <row r="39" spans="1:8" ht="237.75" customHeight="1">
      <c r="A39" s="45" t="s">
        <v>747</v>
      </c>
      <c r="B39" s="16" t="s">
        <v>748</v>
      </c>
      <c r="C39" s="13" t="s">
        <v>749</v>
      </c>
      <c r="D39" s="7" t="s">
        <v>750</v>
      </c>
      <c r="E39" s="6">
        <f t="shared" si="0"/>
        <v>649000</v>
      </c>
      <c r="F39" s="4">
        <v>0.19</v>
      </c>
      <c r="G39" s="83">
        <v>772310</v>
      </c>
      <c r="H39" s="76"/>
    </row>
    <row r="40" spans="1:8" ht="263.25" customHeight="1">
      <c r="A40" s="45" t="s">
        <v>1871</v>
      </c>
      <c r="B40" s="16" t="s">
        <v>1872</v>
      </c>
      <c r="C40" s="13" t="s">
        <v>1873</v>
      </c>
      <c r="D40" s="7" t="s">
        <v>750</v>
      </c>
      <c r="E40" s="6">
        <f t="shared" si="0"/>
        <v>940436.39999999991</v>
      </c>
      <c r="F40" s="4">
        <v>0.19</v>
      </c>
      <c r="G40" s="83">
        <v>1119119.3159999999</v>
      </c>
      <c r="H40" s="76"/>
    </row>
  </sheetData>
  <autoFilter ref="A1:H40" xr:uid="{A803E86D-486B-4780-9189-925D45C59E09}">
    <sortState xmlns:xlrd2="http://schemas.microsoft.com/office/spreadsheetml/2017/richdata2" ref="A2:H40">
      <sortCondition ref="G1:G40"/>
    </sortState>
  </autoFilter>
  <conditionalFormatting sqref="A2:A19 A21:A39">
    <cfRule type="expression" dxfId="87" priority="5">
      <formula>$U2="%DTO"</formula>
    </cfRule>
  </conditionalFormatting>
  <conditionalFormatting sqref="A20">
    <cfRule type="expression" dxfId="86" priority="4">
      <formula>$W20="%DTO"</formula>
    </cfRule>
  </conditionalFormatting>
  <conditionalFormatting sqref="A40">
    <cfRule type="expression" dxfId="85" priority="99">
      <formula>$X40="%DTO"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5"/>
  <sheetViews>
    <sheetView zoomScale="73" zoomScaleNormal="73" workbookViewId="0">
      <pane ySplit="1" topLeftCell="A23" activePane="bottomLeft" state="frozen"/>
      <selection activeCell="D1" sqref="D1"/>
      <selection pane="bottomLeft" activeCell="H2" sqref="H2:H25"/>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1086</v>
      </c>
      <c r="B2" s="17" t="s">
        <v>1087</v>
      </c>
      <c r="C2" s="11" t="s">
        <v>1088</v>
      </c>
      <c r="D2" s="7" t="s">
        <v>481</v>
      </c>
      <c r="E2" s="6">
        <f t="shared" ref="E2:E25" si="0">G2/1.19</f>
        <v>509581.51260504202</v>
      </c>
      <c r="F2" s="12">
        <v>0.19</v>
      </c>
      <c r="G2" s="83">
        <v>606402</v>
      </c>
      <c r="H2" s="5"/>
      <c r="I2" s="85">
        <v>1.18</v>
      </c>
    </row>
    <row r="3" spans="1:9" ht="200.25" customHeight="1">
      <c r="A3" s="32" t="s">
        <v>1089</v>
      </c>
      <c r="B3" s="17" t="s">
        <v>1090</v>
      </c>
      <c r="C3" s="11" t="s">
        <v>1091</v>
      </c>
      <c r="D3" s="7" t="s">
        <v>481</v>
      </c>
      <c r="E3" s="6">
        <f t="shared" si="0"/>
        <v>515531.09243697481</v>
      </c>
      <c r="F3" s="12">
        <v>0.19</v>
      </c>
      <c r="G3" s="83">
        <v>613482</v>
      </c>
      <c r="H3" s="5"/>
    </row>
    <row r="4" spans="1:9" ht="200.25" customHeight="1">
      <c r="A4" s="32" t="s">
        <v>1065</v>
      </c>
      <c r="B4" s="17" t="s">
        <v>1066</v>
      </c>
      <c r="C4" s="11" t="s">
        <v>1067</v>
      </c>
      <c r="D4" s="42" t="s">
        <v>481</v>
      </c>
      <c r="E4" s="6">
        <f t="shared" si="0"/>
        <v>542304.20168067224</v>
      </c>
      <c r="F4" s="4">
        <v>0.19</v>
      </c>
      <c r="G4" s="83">
        <v>645342</v>
      </c>
      <c r="H4" s="5"/>
    </row>
    <row r="5" spans="1:9" ht="200.25" customHeight="1">
      <c r="A5" s="32" t="s">
        <v>1068</v>
      </c>
      <c r="B5" s="17" t="s">
        <v>1069</v>
      </c>
      <c r="C5" s="11" t="s">
        <v>1070</v>
      </c>
      <c r="D5" s="7" t="s">
        <v>481</v>
      </c>
      <c r="E5" s="6">
        <f t="shared" si="0"/>
        <v>667290.99159663846</v>
      </c>
      <c r="F5" s="12">
        <v>0.19</v>
      </c>
      <c r="G5" s="83">
        <v>794076.2799999998</v>
      </c>
      <c r="H5" s="5"/>
    </row>
    <row r="6" spans="1:9" ht="200.25" customHeight="1">
      <c r="A6" s="32" t="s">
        <v>1095</v>
      </c>
      <c r="B6" s="17" t="s">
        <v>1467</v>
      </c>
      <c r="C6" s="11" t="s">
        <v>1096</v>
      </c>
      <c r="D6" s="7" t="s">
        <v>481</v>
      </c>
      <c r="E6" s="6">
        <f t="shared" si="0"/>
        <v>722774.78991596657</v>
      </c>
      <c r="F6" s="12">
        <v>0.19</v>
      </c>
      <c r="G6" s="83">
        <v>860102.00000000012</v>
      </c>
      <c r="H6" s="5"/>
    </row>
    <row r="7" spans="1:9" ht="200.25" customHeight="1">
      <c r="A7" s="32" t="s">
        <v>1063</v>
      </c>
      <c r="B7" s="17" t="s">
        <v>1469</v>
      </c>
      <c r="C7" s="11" t="s">
        <v>1064</v>
      </c>
      <c r="D7" s="7" t="s">
        <v>481</v>
      </c>
      <c r="E7" s="6">
        <f t="shared" si="0"/>
        <v>758472.26890756306</v>
      </c>
      <c r="F7" s="4">
        <v>0.19</v>
      </c>
      <c r="G7" s="83">
        <v>902582</v>
      </c>
      <c r="H7" s="5"/>
    </row>
    <row r="8" spans="1:9" ht="219" customHeight="1">
      <c r="A8" s="32" t="s">
        <v>1061</v>
      </c>
      <c r="B8" s="17" t="s">
        <v>1468</v>
      </c>
      <c r="C8" s="11" t="s">
        <v>1062</v>
      </c>
      <c r="D8" s="7" t="s">
        <v>481</v>
      </c>
      <c r="E8" s="6">
        <f t="shared" si="0"/>
        <v>769379.83193277312</v>
      </c>
      <c r="F8" s="4">
        <v>0.19</v>
      </c>
      <c r="G8" s="83">
        <v>915562</v>
      </c>
      <c r="H8" s="5"/>
    </row>
    <row r="9" spans="1:9" ht="200.25" customHeight="1">
      <c r="A9" s="32" t="s">
        <v>1080</v>
      </c>
      <c r="B9" s="17" t="s">
        <v>1081</v>
      </c>
      <c r="C9" s="11" t="s">
        <v>1082</v>
      </c>
      <c r="D9" s="7" t="s">
        <v>481</v>
      </c>
      <c r="E9" s="6">
        <f t="shared" si="0"/>
        <v>789211.76470588241</v>
      </c>
      <c r="F9" s="12">
        <v>0.19</v>
      </c>
      <c r="G9" s="83">
        <v>939162</v>
      </c>
      <c r="H9" s="5"/>
    </row>
    <row r="10" spans="1:9" ht="218.25" customHeight="1">
      <c r="A10" s="32" t="s">
        <v>1083</v>
      </c>
      <c r="B10" s="17" t="s">
        <v>1084</v>
      </c>
      <c r="C10" s="11" t="s">
        <v>1085</v>
      </c>
      <c r="D10" s="7" t="s">
        <v>481</v>
      </c>
      <c r="E10" s="6">
        <f t="shared" si="0"/>
        <v>876472.26890756306</v>
      </c>
      <c r="F10" s="12">
        <v>0.19</v>
      </c>
      <c r="G10" s="83">
        <v>1043002</v>
      </c>
      <c r="H10" s="5"/>
    </row>
    <row r="11" spans="1:9" ht="200.25" customHeight="1">
      <c r="A11" s="32" t="s">
        <v>482</v>
      </c>
      <c r="B11" s="17" t="s">
        <v>483</v>
      </c>
      <c r="C11" s="11" t="s">
        <v>484</v>
      </c>
      <c r="D11" s="7" t="s">
        <v>481</v>
      </c>
      <c r="E11" s="6">
        <f t="shared" si="0"/>
        <v>896304.20168067235</v>
      </c>
      <c r="F11" s="12">
        <v>0.19</v>
      </c>
      <c r="G11" s="83">
        <v>1066602</v>
      </c>
      <c r="H11" s="5"/>
    </row>
    <row r="12" spans="1:9" ht="225.75" customHeight="1">
      <c r="A12" s="32" t="s">
        <v>1056</v>
      </c>
      <c r="B12" s="17" t="s">
        <v>1057</v>
      </c>
      <c r="C12" s="11" t="s">
        <v>1058</v>
      </c>
      <c r="D12" s="7" t="s">
        <v>481</v>
      </c>
      <c r="E12" s="6">
        <f t="shared" si="0"/>
        <v>903967.26050420175</v>
      </c>
      <c r="F12" s="4">
        <v>0.19</v>
      </c>
      <c r="G12" s="83">
        <v>1075721.04</v>
      </c>
      <c r="H12" s="5"/>
    </row>
    <row r="13" spans="1:9" ht="200.25" customHeight="1">
      <c r="A13" s="32" t="s">
        <v>1092</v>
      </c>
      <c r="B13" s="17" t="s">
        <v>1093</v>
      </c>
      <c r="C13" s="11" t="s">
        <v>1094</v>
      </c>
      <c r="D13" s="7" t="s">
        <v>481</v>
      </c>
      <c r="E13" s="6">
        <f t="shared" si="0"/>
        <v>925060.50420168077</v>
      </c>
      <c r="F13" s="12">
        <v>0.19</v>
      </c>
      <c r="G13" s="83">
        <v>1100822</v>
      </c>
      <c r="H13" s="5"/>
    </row>
    <row r="14" spans="1:9" ht="200.25" customHeight="1">
      <c r="A14" s="32" t="s">
        <v>1074</v>
      </c>
      <c r="B14" s="17" t="s">
        <v>1075</v>
      </c>
      <c r="C14" s="11" t="s">
        <v>1076</v>
      </c>
      <c r="D14" s="7" t="s">
        <v>481</v>
      </c>
      <c r="E14" s="6">
        <f t="shared" si="0"/>
        <v>943900.84033613454</v>
      </c>
      <c r="F14" s="12">
        <v>0.19</v>
      </c>
      <c r="G14" s="83">
        <v>1123242</v>
      </c>
      <c r="H14" s="5"/>
    </row>
    <row r="15" spans="1:9" ht="200.25" customHeight="1">
      <c r="A15" s="32" t="s">
        <v>664</v>
      </c>
      <c r="B15" s="17" t="s">
        <v>665</v>
      </c>
      <c r="C15" s="11" t="s">
        <v>666</v>
      </c>
      <c r="D15" s="7" t="s">
        <v>481</v>
      </c>
      <c r="E15" s="6">
        <f t="shared" si="0"/>
        <v>1072808.4033613445</v>
      </c>
      <c r="F15" s="4">
        <v>0.19</v>
      </c>
      <c r="G15" s="83">
        <v>1276642</v>
      </c>
      <c r="H15" s="5"/>
    </row>
    <row r="16" spans="1:9" ht="200.25" customHeight="1">
      <c r="A16" s="32" t="s">
        <v>1098</v>
      </c>
      <c r="B16" s="17" t="s">
        <v>1099</v>
      </c>
      <c r="C16" s="11" t="s">
        <v>1097</v>
      </c>
      <c r="D16" s="7" t="s">
        <v>481</v>
      </c>
      <c r="E16" s="6">
        <f t="shared" si="0"/>
        <v>1215963.2268907563</v>
      </c>
      <c r="F16" s="12">
        <v>0.19</v>
      </c>
      <c r="G16" s="83">
        <v>1446996.24</v>
      </c>
      <c r="H16" s="5"/>
    </row>
    <row r="17" spans="1:8" ht="200.25" customHeight="1">
      <c r="A17" s="32" t="s">
        <v>1047</v>
      </c>
      <c r="B17" s="17" t="s">
        <v>1048</v>
      </c>
      <c r="C17" s="11" t="s">
        <v>1049</v>
      </c>
      <c r="D17" s="7" t="s">
        <v>481</v>
      </c>
      <c r="E17" s="6">
        <f t="shared" si="0"/>
        <v>1216589.9159663867</v>
      </c>
      <c r="F17" s="4">
        <v>0.19</v>
      </c>
      <c r="G17" s="83">
        <v>1447742</v>
      </c>
      <c r="H17" s="5"/>
    </row>
    <row r="18" spans="1:8" ht="200.25" customHeight="1">
      <c r="A18" s="32" t="s">
        <v>1071</v>
      </c>
      <c r="B18" s="17" t="s">
        <v>1072</v>
      </c>
      <c r="C18" s="11" t="s">
        <v>1073</v>
      </c>
      <c r="D18" s="7" t="s">
        <v>481</v>
      </c>
      <c r="E18" s="6">
        <f t="shared" si="0"/>
        <v>1273916.1008403362</v>
      </c>
      <c r="F18" s="12">
        <v>0.19</v>
      </c>
      <c r="G18" s="83">
        <v>1515960.16</v>
      </c>
      <c r="H18" s="5"/>
    </row>
    <row r="19" spans="1:8" ht="200.25" customHeight="1">
      <c r="A19" s="32" t="s">
        <v>667</v>
      </c>
      <c r="B19" s="17" t="s">
        <v>668</v>
      </c>
      <c r="C19" s="11" t="s">
        <v>669</v>
      </c>
      <c r="D19" s="7" t="s">
        <v>481</v>
      </c>
      <c r="E19" s="6">
        <f t="shared" si="0"/>
        <v>1320707.5630252101</v>
      </c>
      <c r="F19" s="4">
        <v>0.19</v>
      </c>
      <c r="G19" s="83">
        <v>1571642</v>
      </c>
      <c r="H19" s="5"/>
    </row>
    <row r="20" spans="1:8" ht="200.25" customHeight="1">
      <c r="A20" s="32" t="s">
        <v>1059</v>
      </c>
      <c r="B20" s="17" t="s">
        <v>1470</v>
      </c>
      <c r="C20" s="11" t="s">
        <v>1060</v>
      </c>
      <c r="D20" s="7" t="s">
        <v>481</v>
      </c>
      <c r="E20" s="6">
        <f t="shared" si="0"/>
        <v>1354421.8487394955</v>
      </c>
      <c r="F20" s="4">
        <v>0.19</v>
      </c>
      <c r="G20" s="83">
        <v>1611761.9999999995</v>
      </c>
      <c r="H20" s="5"/>
    </row>
    <row r="21" spans="1:8" ht="200.25" customHeight="1">
      <c r="A21" s="32" t="s">
        <v>1100</v>
      </c>
      <c r="B21" s="17" t="s">
        <v>1101</v>
      </c>
      <c r="C21" s="11" t="s">
        <v>1102</v>
      </c>
      <c r="D21" s="7" t="s">
        <v>481</v>
      </c>
      <c r="E21" s="6">
        <f t="shared" si="0"/>
        <v>1376522.5546218487</v>
      </c>
      <c r="F21" s="12">
        <v>0.19</v>
      </c>
      <c r="G21" s="83">
        <v>1638061.8399999999</v>
      </c>
      <c r="H21" s="5"/>
    </row>
    <row r="22" spans="1:8" ht="200.25" customHeight="1">
      <c r="A22" s="32" t="s">
        <v>1077</v>
      </c>
      <c r="B22" s="17" t="s">
        <v>1078</v>
      </c>
      <c r="C22" s="11" t="s">
        <v>1079</v>
      </c>
      <c r="D22" s="7" t="s">
        <v>481</v>
      </c>
      <c r="E22" s="6">
        <f t="shared" si="0"/>
        <v>1559682.3529411766</v>
      </c>
      <c r="F22" s="12">
        <v>0.19</v>
      </c>
      <c r="G22" s="83">
        <v>1856022</v>
      </c>
      <c r="H22" s="5"/>
    </row>
    <row r="23" spans="1:8" ht="200.25" customHeight="1">
      <c r="A23" s="32" t="s">
        <v>1050</v>
      </c>
      <c r="B23" s="17" t="s">
        <v>1051</v>
      </c>
      <c r="C23" s="11" t="s">
        <v>1052</v>
      </c>
      <c r="D23" s="7" t="s">
        <v>481</v>
      </c>
      <c r="E23" s="6">
        <f t="shared" si="0"/>
        <v>1886478.8907563025</v>
      </c>
      <c r="F23" s="4">
        <v>0.19</v>
      </c>
      <c r="G23" s="83">
        <v>2244909.88</v>
      </c>
      <c r="H23" s="5"/>
    </row>
    <row r="24" spans="1:8" ht="200.25" customHeight="1">
      <c r="A24" s="32" t="s">
        <v>1053</v>
      </c>
      <c r="B24" s="17" t="s">
        <v>1054</v>
      </c>
      <c r="C24" s="11" t="s">
        <v>1055</v>
      </c>
      <c r="D24" s="7" t="s">
        <v>481</v>
      </c>
      <c r="E24" s="6">
        <f t="shared" si="0"/>
        <v>2113446.4369747899</v>
      </c>
      <c r="F24" s="4">
        <v>0.19</v>
      </c>
      <c r="G24" s="83">
        <v>2515001.2599999998</v>
      </c>
      <c r="H24" s="5"/>
    </row>
    <row r="25" spans="1:8" ht="200.25" customHeight="1">
      <c r="A25" s="32" t="s">
        <v>1044</v>
      </c>
      <c r="B25" s="17" t="s">
        <v>1045</v>
      </c>
      <c r="C25" s="11" t="s">
        <v>1046</v>
      </c>
      <c r="D25" s="7" t="s">
        <v>481</v>
      </c>
      <c r="E25" s="6">
        <f t="shared" si="0"/>
        <v>2609386.5546218487</v>
      </c>
      <c r="F25" s="4">
        <v>0.19</v>
      </c>
      <c r="G25" s="83">
        <v>3105170</v>
      </c>
      <c r="H25" s="5"/>
    </row>
  </sheetData>
  <autoFilter ref="A1:H25" xr:uid="{B0E16CAD-51B5-45A7-B743-53ECAA116079}">
    <sortState xmlns:xlrd2="http://schemas.microsoft.com/office/spreadsheetml/2017/richdata2" ref="A2:H25">
      <sortCondition ref="G1:G25"/>
    </sortState>
  </autoFilter>
  <conditionalFormatting sqref="A2">
    <cfRule type="expression" dxfId="84" priority="49">
      <formula>#REF!="%DTO"</formula>
    </cfRule>
  </conditionalFormatting>
  <conditionalFormatting sqref="A3">
    <cfRule type="expression" dxfId="83" priority="48">
      <formula>#REF!="%DTO"</formula>
    </cfRule>
  </conditionalFormatting>
  <conditionalFormatting sqref="A4:A7">
    <cfRule type="expression" dxfId="82" priority="30">
      <formula>#REF!="%DTO"</formula>
    </cfRule>
  </conditionalFormatting>
  <conditionalFormatting sqref="A8 A10">
    <cfRule type="expression" dxfId="81" priority="54">
      <formula>#REF!="%DTO"</formula>
    </cfRule>
  </conditionalFormatting>
  <conditionalFormatting sqref="A9 A13:A25">
    <cfRule type="expression" dxfId="80" priority="36">
      <formula>#REF!="%DTO"</formula>
    </cfRule>
  </conditionalFormatting>
  <conditionalFormatting sqref="A11">
    <cfRule type="expression" dxfId="79" priority="35">
      <formula>#REF!="%DTO"</formula>
    </cfRule>
  </conditionalFormatting>
  <conditionalFormatting sqref="A12">
    <cfRule type="expression" dxfId="78" priority="50">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10">
      <formula>$AM34="%DTO"</formula>
    </cfRule>
    <cfRule type="expression" dxfId="27" priority="336">
      <formula>$AM77="%DTO"</formula>
    </cfRule>
  </conditionalFormatting>
  <conditionalFormatting sqref="A61 A91:A94">
    <cfRule type="expression" dxfId="26" priority="14">
      <formula>$AM61="%DTO"</formula>
    </cfRule>
  </conditionalFormatting>
  <conditionalFormatting sqref="A62">
    <cfRule type="expression" dxfId="25" priority="315">
      <formula>$AE44="%DTO"</formula>
    </cfRule>
    <cfRule type="expression" dxfId="24" priority="352">
      <formula>$AM58="%DTO"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4" operator="equal">
      <formula>0</formula>
    </cfRule>
    <cfRule type="cellIs" dxfId="1" priority="5" operator="lessThan">
      <formula>15</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H64"/>
  <sheetViews>
    <sheetView zoomScale="66" zoomScaleNormal="66" workbookViewId="0">
      <pane ySplit="1" topLeftCell="A2" activePane="bottomLeft" state="frozen"/>
      <selection activeCell="D1" sqref="D1"/>
      <selection pane="bottomLeft" activeCell="H3" sqref="H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8" s="2" customFormat="1" ht="68.25" customHeight="1">
      <c r="A1" s="30" t="s">
        <v>30</v>
      </c>
      <c r="B1" s="3" t="s">
        <v>0</v>
      </c>
      <c r="C1" s="3" t="s">
        <v>1</v>
      </c>
      <c r="D1" s="3" t="s">
        <v>2</v>
      </c>
      <c r="E1" s="3" t="s">
        <v>5</v>
      </c>
      <c r="F1" s="3" t="s">
        <v>3</v>
      </c>
      <c r="G1" s="3" t="s">
        <v>6</v>
      </c>
      <c r="H1" s="3" t="s">
        <v>4</v>
      </c>
    </row>
    <row r="2" spans="1:8" s="8" customFormat="1" ht="316.5" customHeight="1">
      <c r="A2" s="32" t="s">
        <v>203</v>
      </c>
      <c r="B2" s="9" t="s">
        <v>252</v>
      </c>
      <c r="C2" s="10" t="s">
        <v>253</v>
      </c>
      <c r="D2" s="7" t="s">
        <v>7</v>
      </c>
      <c r="E2" s="6">
        <f t="shared" ref="E2:E32" si="0">G2/1.19</f>
        <v>42097.2552</v>
      </c>
      <c r="F2" s="12">
        <v>0.19</v>
      </c>
      <c r="G2" s="83">
        <v>50095.733687999993</v>
      </c>
      <c r="H2" s="23" t="s">
        <v>1987</v>
      </c>
    </row>
    <row r="3" spans="1:8" s="8" customFormat="1" ht="316.5" customHeight="1">
      <c r="A3" s="32" t="s">
        <v>517</v>
      </c>
      <c r="B3" s="9" t="s">
        <v>518</v>
      </c>
      <c r="C3" s="10" t="s">
        <v>519</v>
      </c>
      <c r="D3" s="7" t="s">
        <v>7</v>
      </c>
      <c r="E3" s="6">
        <f t="shared" si="0"/>
        <v>42806.196353250016</v>
      </c>
      <c r="F3" s="12">
        <v>0.19</v>
      </c>
      <c r="G3" s="83">
        <v>50939.373660367513</v>
      </c>
      <c r="H3" s="23" t="s">
        <v>1988</v>
      </c>
    </row>
    <row r="4" spans="1:8" s="8" customFormat="1" ht="316.5" customHeight="1">
      <c r="A4" s="32" t="s">
        <v>27</v>
      </c>
      <c r="B4" s="15" t="s">
        <v>28</v>
      </c>
      <c r="C4" s="10" t="s">
        <v>29</v>
      </c>
      <c r="D4" s="7" t="s">
        <v>7</v>
      </c>
      <c r="E4" s="6">
        <f t="shared" si="0"/>
        <v>42806.196353250016</v>
      </c>
      <c r="F4" s="12">
        <v>0.19</v>
      </c>
      <c r="G4" s="83">
        <v>50939.373660367513</v>
      </c>
      <c r="H4" s="23" t="s">
        <v>1989</v>
      </c>
    </row>
    <row r="5" spans="1:8" s="8" customFormat="1" ht="316.5" customHeight="1">
      <c r="A5" s="32" t="s">
        <v>268</v>
      </c>
      <c r="B5" s="9" t="s">
        <v>286</v>
      </c>
      <c r="C5" s="10" t="s">
        <v>287</v>
      </c>
      <c r="D5" s="7" t="s">
        <v>7</v>
      </c>
      <c r="E5" s="6">
        <f t="shared" si="0"/>
        <v>43669.754510022191</v>
      </c>
      <c r="F5" s="12">
        <v>0.19</v>
      </c>
      <c r="G5" s="83">
        <v>51967.007866926404</v>
      </c>
      <c r="H5" s="23" t="s">
        <v>1990</v>
      </c>
    </row>
    <row r="6" spans="1:8" s="8" customFormat="1" ht="319.5" customHeight="1">
      <c r="A6" s="32" t="s">
        <v>201</v>
      </c>
      <c r="B6" s="9" t="s">
        <v>247</v>
      </c>
      <c r="C6" s="10" t="s">
        <v>248</v>
      </c>
      <c r="D6" s="7" t="s">
        <v>7</v>
      </c>
      <c r="E6" s="6">
        <f t="shared" si="0"/>
        <v>46045.712790000005</v>
      </c>
      <c r="F6" s="12">
        <v>0.19</v>
      </c>
      <c r="G6" s="83">
        <v>54794.398220100004</v>
      </c>
      <c r="H6" s="23" t="s">
        <v>1991</v>
      </c>
    </row>
    <row r="7" spans="1:8" s="8" customFormat="1" ht="316.5" customHeight="1">
      <c r="A7" s="32" t="s">
        <v>86</v>
      </c>
      <c r="B7" s="9" t="s">
        <v>87</v>
      </c>
      <c r="C7" s="10" t="s">
        <v>88</v>
      </c>
      <c r="D7" s="7" t="s">
        <v>67</v>
      </c>
      <c r="E7" s="6">
        <f t="shared" si="0"/>
        <v>49480.431537916367</v>
      </c>
      <c r="F7" s="12">
        <v>0.19</v>
      </c>
      <c r="G7" s="83">
        <v>58881.713530120476</v>
      </c>
      <c r="H7" s="23" t="s">
        <v>1992</v>
      </c>
    </row>
    <row r="8" spans="1:8" s="8" customFormat="1" ht="319.5" customHeight="1">
      <c r="A8" s="32" t="s">
        <v>640</v>
      </c>
      <c r="B8" s="9" t="s">
        <v>641</v>
      </c>
      <c r="C8" s="10" t="s">
        <v>642</v>
      </c>
      <c r="D8" s="7" t="s">
        <v>227</v>
      </c>
      <c r="E8" s="6">
        <f t="shared" si="0"/>
        <v>51735.804878048773</v>
      </c>
      <c r="F8" s="12">
        <v>0.19</v>
      </c>
      <c r="G8" s="83">
        <v>61565.60780487804</v>
      </c>
      <c r="H8" s="23" t="s">
        <v>1993</v>
      </c>
    </row>
    <row r="9" spans="1:8" s="8" customFormat="1" ht="316.5" customHeight="1">
      <c r="A9" s="32" t="s">
        <v>149</v>
      </c>
      <c r="B9" s="15" t="s">
        <v>11</v>
      </c>
      <c r="C9" s="10" t="s">
        <v>12</v>
      </c>
      <c r="D9" s="7" t="s">
        <v>7</v>
      </c>
      <c r="E9" s="6">
        <f t="shared" si="0"/>
        <v>53360.805960000005</v>
      </c>
      <c r="F9" s="12">
        <v>0.19</v>
      </c>
      <c r="G9" s="83">
        <v>63499.359092400002</v>
      </c>
      <c r="H9" s="23" t="s">
        <v>1994</v>
      </c>
    </row>
    <row r="10" spans="1:8" s="8" customFormat="1" ht="319.5" customHeight="1">
      <c r="A10" s="32" t="s">
        <v>361</v>
      </c>
      <c r="B10" s="17" t="s">
        <v>362</v>
      </c>
      <c r="C10" s="11" t="s">
        <v>363</v>
      </c>
      <c r="D10" s="7" t="s">
        <v>7</v>
      </c>
      <c r="E10" s="6">
        <f t="shared" si="0"/>
        <v>54893.864024999995</v>
      </c>
      <c r="F10" s="4">
        <v>0.19</v>
      </c>
      <c r="G10" s="83">
        <v>65323.698189749994</v>
      </c>
      <c r="H10" s="5" t="s">
        <v>1995</v>
      </c>
    </row>
    <row r="11" spans="1:8" s="8" customFormat="1" ht="319.5" customHeight="1">
      <c r="A11" s="32" t="s">
        <v>1445</v>
      </c>
      <c r="B11" s="17" t="s">
        <v>1446</v>
      </c>
      <c r="C11" s="11" t="s">
        <v>1447</v>
      </c>
      <c r="D11" s="7" t="s">
        <v>1448</v>
      </c>
      <c r="E11" s="6">
        <f t="shared" si="0"/>
        <v>68138.756718078832</v>
      </c>
      <c r="F11" s="4">
        <v>0.19</v>
      </c>
      <c r="G11" s="83">
        <v>81085.120494513802</v>
      </c>
      <c r="H11" s="5" t="s">
        <v>1996</v>
      </c>
    </row>
    <row r="12" spans="1:8" s="8" customFormat="1" ht="319.5" customHeight="1">
      <c r="A12" s="32" t="s">
        <v>355</v>
      </c>
      <c r="B12" s="17" t="s">
        <v>356</v>
      </c>
      <c r="C12" s="11" t="s">
        <v>357</v>
      </c>
      <c r="D12" s="7" t="s">
        <v>37</v>
      </c>
      <c r="E12" s="6">
        <f t="shared" si="0"/>
        <v>68138.779703298816</v>
      </c>
      <c r="F12" s="4">
        <v>0.19</v>
      </c>
      <c r="G12" s="83">
        <v>81085.147846925596</v>
      </c>
      <c r="H12" s="5" t="s">
        <v>1997</v>
      </c>
    </row>
    <row r="13" spans="1:8" s="8" customFormat="1" ht="273.75" customHeight="1">
      <c r="A13" s="32" t="s">
        <v>269</v>
      </c>
      <c r="B13" s="9" t="s">
        <v>288</v>
      </c>
      <c r="C13" s="10" t="s">
        <v>289</v>
      </c>
      <c r="D13" s="7" t="s">
        <v>7</v>
      </c>
      <c r="E13" s="6">
        <f t="shared" si="0"/>
        <v>68923.799999999988</v>
      </c>
      <c r="F13" s="12">
        <v>0.19</v>
      </c>
      <c r="G13" s="83">
        <v>82019.321999999986</v>
      </c>
      <c r="H13" s="23" t="s">
        <v>1998</v>
      </c>
    </row>
    <row r="14" spans="1:8" s="8" customFormat="1" ht="295.5" customHeight="1">
      <c r="A14" s="32" t="s">
        <v>575</v>
      </c>
      <c r="B14" s="9" t="s">
        <v>576</v>
      </c>
      <c r="C14" s="10" t="s">
        <v>577</v>
      </c>
      <c r="D14" s="7" t="s">
        <v>7</v>
      </c>
      <c r="E14" s="6">
        <f t="shared" si="0"/>
        <v>73841.921999999991</v>
      </c>
      <c r="F14" s="12">
        <v>0.19</v>
      </c>
      <c r="G14" s="83">
        <v>87871.887179999991</v>
      </c>
      <c r="H14" s="23" t="s">
        <v>1999</v>
      </c>
    </row>
    <row r="15" spans="1:8" s="8" customFormat="1" ht="273.75" customHeight="1">
      <c r="A15" s="32" t="s">
        <v>569</v>
      </c>
      <c r="B15" s="9" t="s">
        <v>570</v>
      </c>
      <c r="C15" s="10" t="s">
        <v>571</v>
      </c>
      <c r="D15" s="7" t="s">
        <v>37</v>
      </c>
      <c r="E15" s="6">
        <f t="shared" si="0"/>
        <v>74245.015278563689</v>
      </c>
      <c r="F15" s="12">
        <v>0.19</v>
      </c>
      <c r="G15" s="83">
        <v>88351.568181490788</v>
      </c>
      <c r="H15" s="23" t="s">
        <v>2000</v>
      </c>
    </row>
    <row r="16" spans="1:8" s="8" customFormat="1" ht="273.75" customHeight="1">
      <c r="A16" s="32" t="s">
        <v>643</v>
      </c>
      <c r="B16" s="9" t="s">
        <v>644</v>
      </c>
      <c r="C16" s="10" t="s">
        <v>645</v>
      </c>
      <c r="D16" s="7" t="s">
        <v>227</v>
      </c>
      <c r="E16" s="6">
        <f t="shared" si="0"/>
        <v>74932.878048780476</v>
      </c>
      <c r="F16" s="12">
        <v>0.19</v>
      </c>
      <c r="G16" s="83">
        <v>89170.124878048766</v>
      </c>
      <c r="H16" s="23" t="s">
        <v>2001</v>
      </c>
    </row>
    <row r="17" spans="1:8" ht="253.5" customHeight="1">
      <c r="A17" s="32" t="s">
        <v>560</v>
      </c>
      <c r="B17" s="17" t="s">
        <v>561</v>
      </c>
      <c r="C17" s="11" t="s">
        <v>562</v>
      </c>
      <c r="D17" s="7" t="s">
        <v>22</v>
      </c>
      <c r="E17" s="6">
        <f t="shared" si="0"/>
        <v>75688.616835764711</v>
      </c>
      <c r="F17" s="4">
        <v>0.19</v>
      </c>
      <c r="G17" s="83">
        <v>90069.454034559996</v>
      </c>
      <c r="H17" s="23" t="s">
        <v>2002</v>
      </c>
    </row>
    <row r="18" spans="1:8" ht="272.25" customHeight="1">
      <c r="A18" s="32" t="s">
        <v>563</v>
      </c>
      <c r="B18" s="9" t="s">
        <v>564</v>
      </c>
      <c r="C18" s="10" t="s">
        <v>565</v>
      </c>
      <c r="D18" s="7" t="s">
        <v>22</v>
      </c>
      <c r="E18" s="6">
        <f t="shared" si="0"/>
        <v>75688.616835764711</v>
      </c>
      <c r="F18" s="12">
        <v>0.19</v>
      </c>
      <c r="G18" s="83">
        <v>90069.454034559996</v>
      </c>
      <c r="H18" s="23" t="s">
        <v>2003</v>
      </c>
    </row>
    <row r="19" spans="1:8" ht="253.5" customHeight="1">
      <c r="A19" s="32" t="s">
        <v>566</v>
      </c>
      <c r="B19" s="9" t="s">
        <v>567</v>
      </c>
      <c r="C19" s="10" t="s">
        <v>568</v>
      </c>
      <c r="D19" s="7" t="s">
        <v>22</v>
      </c>
      <c r="E19" s="6">
        <f t="shared" si="0"/>
        <v>75688.616835764711</v>
      </c>
      <c r="F19" s="12">
        <v>0.19</v>
      </c>
      <c r="G19" s="83">
        <v>90069.454034559996</v>
      </c>
      <c r="H19" s="23" t="s">
        <v>2004</v>
      </c>
    </row>
    <row r="20" spans="1:8" ht="253.5" customHeight="1">
      <c r="A20" s="32" t="s">
        <v>77</v>
      </c>
      <c r="B20" s="9" t="s">
        <v>78</v>
      </c>
      <c r="C20" s="10" t="s">
        <v>79</v>
      </c>
      <c r="D20" s="7" t="s">
        <v>37</v>
      </c>
      <c r="E20" s="6">
        <f t="shared" si="0"/>
        <v>76008.054877164948</v>
      </c>
      <c r="F20" s="12">
        <v>0.19</v>
      </c>
      <c r="G20" s="83">
        <v>90449.585303826287</v>
      </c>
      <c r="H20" s="23" t="s">
        <v>2005</v>
      </c>
    </row>
    <row r="21" spans="1:8" ht="275.25" customHeight="1">
      <c r="A21" s="32" t="s">
        <v>637</v>
      </c>
      <c r="B21" s="9" t="s">
        <v>638</v>
      </c>
      <c r="C21" s="10" t="s">
        <v>639</v>
      </c>
      <c r="D21" s="7" t="s">
        <v>227</v>
      </c>
      <c r="E21" s="6">
        <f t="shared" si="0"/>
        <v>77420.951219512179</v>
      </c>
      <c r="F21" s="12">
        <v>0.19</v>
      </c>
      <c r="G21" s="83">
        <v>92130.931951219492</v>
      </c>
      <c r="H21" s="23" t="s">
        <v>2006</v>
      </c>
    </row>
    <row r="22" spans="1:8" s="8" customFormat="1" ht="258.75" customHeight="1">
      <c r="A22" s="32" t="s">
        <v>1433</v>
      </c>
      <c r="B22" s="9" t="s">
        <v>1434</v>
      </c>
      <c r="C22" s="10" t="s">
        <v>1435</v>
      </c>
      <c r="D22" s="7" t="s">
        <v>67</v>
      </c>
      <c r="E22" s="6">
        <f t="shared" si="0"/>
        <v>81192.714939759055</v>
      </c>
      <c r="F22" s="12">
        <v>0.19</v>
      </c>
      <c r="G22" s="83">
        <v>96619.330778313262</v>
      </c>
      <c r="H22" s="23" t="s">
        <v>2007</v>
      </c>
    </row>
    <row r="23" spans="1:8" ht="253.5" customHeight="1">
      <c r="A23" s="32" t="s">
        <v>95</v>
      </c>
      <c r="B23" s="17" t="s">
        <v>96</v>
      </c>
      <c r="C23" s="11" t="s">
        <v>97</v>
      </c>
      <c r="D23" s="7" t="s">
        <v>37</v>
      </c>
      <c r="E23" s="6">
        <f t="shared" si="0"/>
        <v>81403.130121670576</v>
      </c>
      <c r="F23" s="4">
        <v>0.19</v>
      </c>
      <c r="G23" s="83">
        <v>96869.724844787983</v>
      </c>
      <c r="H23" s="5" t="s">
        <v>2008</v>
      </c>
    </row>
    <row r="24" spans="1:8" s="8" customFormat="1" ht="258.75" customHeight="1">
      <c r="A24" s="32" t="s">
        <v>373</v>
      </c>
      <c r="B24" s="17" t="s">
        <v>374</v>
      </c>
      <c r="C24" s="11" t="s">
        <v>375</v>
      </c>
      <c r="D24" s="7" t="s">
        <v>7</v>
      </c>
      <c r="E24" s="6">
        <f t="shared" si="0"/>
        <v>85734.198000000004</v>
      </c>
      <c r="F24" s="4">
        <v>0.19</v>
      </c>
      <c r="G24" s="83">
        <v>102023.69562</v>
      </c>
      <c r="H24" s="5" t="s">
        <v>2009</v>
      </c>
    </row>
    <row r="25" spans="1:8" ht="253.5" customHeight="1">
      <c r="A25" s="32" t="s">
        <v>572</v>
      </c>
      <c r="B25" s="9" t="s">
        <v>573</v>
      </c>
      <c r="C25" s="10" t="s">
        <v>574</v>
      </c>
      <c r="D25" s="7" t="s">
        <v>67</v>
      </c>
      <c r="E25" s="6">
        <f t="shared" si="0"/>
        <v>87454.840483734923</v>
      </c>
      <c r="F25" s="12">
        <v>0.19</v>
      </c>
      <c r="G25" s="83">
        <v>104071.26017564455</v>
      </c>
      <c r="H25" s="23" t="s">
        <v>2010</v>
      </c>
    </row>
    <row r="26" spans="1:8" ht="253.5" customHeight="1">
      <c r="A26" s="32" t="s">
        <v>1236</v>
      </c>
      <c r="B26" s="9" t="s">
        <v>1237</v>
      </c>
      <c r="C26" s="10" t="s">
        <v>1246</v>
      </c>
      <c r="D26" s="7" t="s">
        <v>37</v>
      </c>
      <c r="E26" s="6">
        <f t="shared" si="0"/>
        <v>93720.303791519997</v>
      </c>
      <c r="F26" s="12">
        <v>0.19</v>
      </c>
      <c r="G26" s="83">
        <v>111527.16151190879</v>
      </c>
      <c r="H26" s="23" t="s">
        <v>2011</v>
      </c>
    </row>
    <row r="27" spans="1:8" s="8" customFormat="1" ht="258.75" customHeight="1">
      <c r="A27" s="32" t="s">
        <v>358</v>
      </c>
      <c r="B27" s="17" t="s">
        <v>359</v>
      </c>
      <c r="C27" s="11" t="s">
        <v>360</v>
      </c>
      <c r="D27" s="7" t="s">
        <v>7</v>
      </c>
      <c r="E27" s="6">
        <f t="shared" si="0"/>
        <v>97300.838249999986</v>
      </c>
      <c r="F27" s="4">
        <v>0.19</v>
      </c>
      <c r="G27" s="83">
        <v>115787.99751749999</v>
      </c>
      <c r="H27" s="5" t="s">
        <v>2012</v>
      </c>
    </row>
    <row r="28" spans="1:8" s="8" customFormat="1" ht="258.75" customHeight="1">
      <c r="A28" s="32" t="s">
        <v>557</v>
      </c>
      <c r="B28" s="9" t="s">
        <v>558</v>
      </c>
      <c r="C28" s="10" t="s">
        <v>559</v>
      </c>
      <c r="D28" s="7" t="s">
        <v>7</v>
      </c>
      <c r="E28" s="6">
        <f t="shared" si="0"/>
        <v>98350.816409999999</v>
      </c>
      <c r="F28" s="12">
        <v>0.19</v>
      </c>
      <c r="G28" s="83">
        <v>117037.47152789999</v>
      </c>
      <c r="H28" s="23" t="s">
        <v>2013</v>
      </c>
    </row>
    <row r="29" spans="1:8" s="8" customFormat="1" ht="258.75" customHeight="1">
      <c r="A29" s="32" t="s">
        <v>153</v>
      </c>
      <c r="B29" s="15" t="s">
        <v>13</v>
      </c>
      <c r="C29" s="10" t="s">
        <v>14</v>
      </c>
      <c r="D29" s="7" t="s">
        <v>7</v>
      </c>
      <c r="E29" s="6">
        <f t="shared" si="0"/>
        <v>98782.991999999984</v>
      </c>
      <c r="F29" s="12">
        <v>0.19</v>
      </c>
      <c r="G29" s="83">
        <v>117551.76047999997</v>
      </c>
      <c r="H29" s="23" t="s">
        <v>2014</v>
      </c>
    </row>
    <row r="30" spans="1:8" s="8" customFormat="1" ht="258.75" customHeight="1">
      <c r="A30" s="32" t="s">
        <v>1364</v>
      </c>
      <c r="B30" s="9" t="s">
        <v>1365</v>
      </c>
      <c r="C30" s="10" t="s">
        <v>1366</v>
      </c>
      <c r="D30" s="7" t="s">
        <v>7</v>
      </c>
      <c r="E30" s="6">
        <f t="shared" si="0"/>
        <v>105319.61102759435</v>
      </c>
      <c r="F30" s="12">
        <v>0.19</v>
      </c>
      <c r="G30" s="83">
        <v>125330.33712283727</v>
      </c>
      <c r="H30" s="23" t="s">
        <v>2015</v>
      </c>
    </row>
    <row r="31" spans="1:8" ht="253.5" customHeight="1">
      <c r="A31" s="32" t="s">
        <v>1235</v>
      </c>
      <c r="B31" s="9" t="s">
        <v>1242</v>
      </c>
      <c r="C31" s="10" t="s">
        <v>1243</v>
      </c>
      <c r="D31" s="7" t="s">
        <v>37</v>
      </c>
      <c r="E31" s="6">
        <f t="shared" si="0"/>
        <v>111040.8372201412</v>
      </c>
      <c r="F31" s="12">
        <v>0.19</v>
      </c>
      <c r="G31" s="83">
        <v>132138.59629196802</v>
      </c>
      <c r="H31" s="23" t="s">
        <v>2016</v>
      </c>
    </row>
    <row r="32" spans="1:8" ht="253.5" customHeight="1">
      <c r="A32" s="32" t="s">
        <v>578</v>
      </c>
      <c r="B32" s="9" t="s">
        <v>579</v>
      </c>
      <c r="C32" s="10" t="s">
        <v>580</v>
      </c>
      <c r="D32" s="7" t="s">
        <v>7</v>
      </c>
      <c r="E32" s="6">
        <f t="shared" si="0"/>
        <v>113315.40000000001</v>
      </c>
      <c r="F32" s="12">
        <v>0.19</v>
      </c>
      <c r="G32" s="83">
        <v>134845.326</v>
      </c>
      <c r="H32" s="23" t="s">
        <v>2017</v>
      </c>
    </row>
    <row r="33" spans="1:8" ht="272.25" customHeight="1">
      <c r="A33" s="32" t="s">
        <v>50</v>
      </c>
      <c r="B33" s="9" t="s">
        <v>51</v>
      </c>
      <c r="C33" s="10" t="s">
        <v>52</v>
      </c>
      <c r="D33" s="7" t="s">
        <v>37</v>
      </c>
      <c r="E33" s="6">
        <f t="shared" ref="E33:E64" si="1">G33/1.19</f>
        <v>119018.60057365269</v>
      </c>
      <c r="F33" s="12">
        <v>0.19</v>
      </c>
      <c r="G33" s="83">
        <v>141632.13468264669</v>
      </c>
      <c r="H33" s="23" t="s">
        <v>2018</v>
      </c>
    </row>
    <row r="34" spans="1:8" s="8" customFormat="1" ht="258.75" customHeight="1">
      <c r="A34" s="32" t="s">
        <v>370</v>
      </c>
      <c r="B34" s="17" t="s">
        <v>371</v>
      </c>
      <c r="C34" s="11" t="s">
        <v>372</v>
      </c>
      <c r="D34" s="7" t="s">
        <v>7</v>
      </c>
      <c r="E34" s="6">
        <f t="shared" si="1"/>
        <v>119233.764045</v>
      </c>
      <c r="F34" s="4">
        <v>0.19</v>
      </c>
      <c r="G34" s="83">
        <v>141888.17921355</v>
      </c>
      <c r="H34" s="5" t="s">
        <v>2019</v>
      </c>
    </row>
    <row r="35" spans="1:8" ht="253.5" customHeight="1">
      <c r="A35" s="32" t="s">
        <v>68</v>
      </c>
      <c r="B35" s="9" t="s">
        <v>69</v>
      </c>
      <c r="C35" s="10" t="s">
        <v>70</v>
      </c>
      <c r="D35" s="7" t="s">
        <v>7</v>
      </c>
      <c r="E35" s="6">
        <f t="shared" si="1"/>
        <v>119857.32</v>
      </c>
      <c r="F35" s="12">
        <v>0.19</v>
      </c>
      <c r="G35" s="83">
        <v>142630.2108</v>
      </c>
      <c r="H35" s="23" t="s">
        <v>2020</v>
      </c>
    </row>
    <row r="36" spans="1:8" ht="253.5" customHeight="1">
      <c r="A36" s="32" t="s">
        <v>367</v>
      </c>
      <c r="B36" s="17" t="s">
        <v>368</v>
      </c>
      <c r="C36" s="11" t="s">
        <v>369</v>
      </c>
      <c r="D36" s="7" t="s">
        <v>7</v>
      </c>
      <c r="E36" s="6">
        <f t="shared" si="1"/>
        <v>120604.26707999999</v>
      </c>
      <c r="F36" s="4">
        <v>0.19</v>
      </c>
      <c r="G36" s="83">
        <v>143519.07782519999</v>
      </c>
      <c r="H36" s="5" t="s">
        <v>2021</v>
      </c>
    </row>
    <row r="37" spans="1:8" ht="253.5" customHeight="1">
      <c r="A37" s="32" t="s">
        <v>1373</v>
      </c>
      <c r="B37" s="9" t="s">
        <v>1374</v>
      </c>
      <c r="C37" s="10" t="s">
        <v>1375</v>
      </c>
      <c r="D37" s="7" t="s">
        <v>7</v>
      </c>
      <c r="E37" s="6">
        <f t="shared" si="1"/>
        <v>121899.78968521288</v>
      </c>
      <c r="F37" s="12">
        <v>0.19</v>
      </c>
      <c r="G37" s="83">
        <v>145060.74972540332</v>
      </c>
      <c r="H37" s="23" t="s">
        <v>2022</v>
      </c>
    </row>
    <row r="38" spans="1:8" ht="253.5" customHeight="1">
      <c r="A38" s="32" t="s">
        <v>266</v>
      </c>
      <c r="B38" s="17" t="s">
        <v>282</v>
      </c>
      <c r="C38" s="11" t="s">
        <v>283</v>
      </c>
      <c r="D38" s="7" t="s">
        <v>7</v>
      </c>
      <c r="E38" s="6">
        <f t="shared" si="1"/>
        <v>125179.63919999999</v>
      </c>
      <c r="F38" s="4">
        <v>0.19</v>
      </c>
      <c r="G38" s="83">
        <v>148963.77064799998</v>
      </c>
      <c r="H38" s="5" t="s">
        <v>2023</v>
      </c>
    </row>
    <row r="39" spans="1:8" s="8" customFormat="1" ht="306" customHeight="1">
      <c r="A39" s="32" t="s">
        <v>514</v>
      </c>
      <c r="B39" s="9" t="s">
        <v>515</v>
      </c>
      <c r="C39" s="10" t="s">
        <v>516</v>
      </c>
      <c r="D39" s="42" t="s">
        <v>67</v>
      </c>
      <c r="E39" s="6">
        <f t="shared" si="1"/>
        <v>133572.73549660825</v>
      </c>
      <c r="F39" s="12">
        <v>0.19</v>
      </c>
      <c r="G39" s="83">
        <v>158951.55524096382</v>
      </c>
      <c r="H39" s="23" t="s">
        <v>2024</v>
      </c>
    </row>
    <row r="40" spans="1:8" s="8" customFormat="1" ht="273.75" customHeight="1">
      <c r="A40" s="32" t="s">
        <v>1361</v>
      </c>
      <c r="B40" s="9" t="s">
        <v>1362</v>
      </c>
      <c r="C40" s="10" t="s">
        <v>1363</v>
      </c>
      <c r="D40" s="7" t="s">
        <v>7</v>
      </c>
      <c r="E40" s="6">
        <f t="shared" si="1"/>
        <v>150697.07503504798</v>
      </c>
      <c r="F40" s="12">
        <v>0.19</v>
      </c>
      <c r="G40" s="83">
        <v>179329.51929170708</v>
      </c>
      <c r="H40" s="23" t="s">
        <v>2025</v>
      </c>
    </row>
    <row r="41" spans="1:8" s="8" customFormat="1" ht="273.75" customHeight="1">
      <c r="A41" s="32" t="s">
        <v>1370</v>
      </c>
      <c r="B41" s="17" t="s">
        <v>1371</v>
      </c>
      <c r="C41" s="11" t="s">
        <v>1372</v>
      </c>
      <c r="D41" s="7" t="s">
        <v>7</v>
      </c>
      <c r="E41" s="6">
        <f t="shared" si="1"/>
        <v>165747.95423999999</v>
      </c>
      <c r="F41" s="4">
        <v>0.19</v>
      </c>
      <c r="G41" s="83">
        <v>197240.06554559997</v>
      </c>
      <c r="H41" s="5" t="s">
        <v>2026</v>
      </c>
    </row>
    <row r="42" spans="1:8" s="8" customFormat="1" ht="273.75" customHeight="1">
      <c r="A42" s="32" t="s">
        <v>1501</v>
      </c>
      <c r="B42" s="9" t="s">
        <v>1502</v>
      </c>
      <c r="C42" s="10" t="s">
        <v>1503</v>
      </c>
      <c r="D42" s="7" t="s">
        <v>227</v>
      </c>
      <c r="E42" s="6">
        <f t="shared" si="1"/>
        <v>168432.55179146334</v>
      </c>
      <c r="F42" s="12">
        <v>0.19</v>
      </c>
      <c r="G42" s="83">
        <v>200434.73663184137</v>
      </c>
      <c r="H42" s="23" t="s">
        <v>2027</v>
      </c>
    </row>
    <row r="43" spans="1:8" s="8" customFormat="1" ht="273.75" customHeight="1">
      <c r="A43" s="32" t="s">
        <v>744</v>
      </c>
      <c r="B43" s="9" t="s">
        <v>745</v>
      </c>
      <c r="C43" s="10" t="s">
        <v>746</v>
      </c>
      <c r="D43" s="7" t="s">
        <v>7</v>
      </c>
      <c r="E43" s="6">
        <f t="shared" si="1"/>
        <v>170449.72560000003</v>
      </c>
      <c r="F43" s="12">
        <v>0.19</v>
      </c>
      <c r="G43" s="83">
        <v>202835.17346400002</v>
      </c>
      <c r="H43" s="23" t="s">
        <v>2028</v>
      </c>
    </row>
    <row r="44" spans="1:8" ht="253.5" customHeight="1">
      <c r="A44" s="32" t="s">
        <v>1442</v>
      </c>
      <c r="B44" s="17" t="s">
        <v>1443</v>
      </c>
      <c r="C44" s="11" t="s">
        <v>1444</v>
      </c>
      <c r="D44" s="7" t="s">
        <v>67</v>
      </c>
      <c r="E44" s="6">
        <f t="shared" si="1"/>
        <v>182329.14797003136</v>
      </c>
      <c r="F44" s="4">
        <v>0.19</v>
      </c>
      <c r="G44" s="83">
        <v>216971.68608433733</v>
      </c>
      <c r="H44" s="5" t="s">
        <v>2029</v>
      </c>
    </row>
    <row r="45" spans="1:8" s="8" customFormat="1" ht="273.75" customHeight="1">
      <c r="A45" s="32" t="s">
        <v>520</v>
      </c>
      <c r="B45" s="9" t="s">
        <v>521</v>
      </c>
      <c r="C45" s="10" t="s">
        <v>522</v>
      </c>
      <c r="D45" s="7" t="s">
        <v>7</v>
      </c>
      <c r="E45" s="6">
        <f t="shared" si="1"/>
        <v>188810.32500000001</v>
      </c>
      <c r="F45" s="12">
        <v>0.19</v>
      </c>
      <c r="G45" s="83">
        <v>224684.28675</v>
      </c>
      <c r="H45" s="23" t="s">
        <v>2030</v>
      </c>
    </row>
    <row r="46" spans="1:8" ht="253.5" customHeight="1">
      <c r="A46" s="32" t="s">
        <v>1427</v>
      </c>
      <c r="B46" s="17" t="s">
        <v>1428</v>
      </c>
      <c r="C46" s="11" t="s">
        <v>1429</v>
      </c>
      <c r="D46" s="7" t="s">
        <v>227</v>
      </c>
      <c r="E46" s="6">
        <f t="shared" si="1"/>
        <v>190673.60975609755</v>
      </c>
      <c r="F46" s="4">
        <v>0.19</v>
      </c>
      <c r="G46" s="83">
        <v>226901.59560975607</v>
      </c>
      <c r="H46" s="5" t="s">
        <v>2031</v>
      </c>
    </row>
    <row r="47" spans="1:8" s="8" customFormat="1" ht="273.75" customHeight="1">
      <c r="A47" s="32" t="s">
        <v>1238</v>
      </c>
      <c r="B47" s="9" t="s">
        <v>1244</v>
      </c>
      <c r="C47" s="10" t="s">
        <v>1245</v>
      </c>
      <c r="D47" s="7" t="s">
        <v>37</v>
      </c>
      <c r="E47" s="6">
        <f t="shared" si="1"/>
        <v>190925.96136202768</v>
      </c>
      <c r="F47" s="12">
        <v>0.19</v>
      </c>
      <c r="G47" s="83">
        <v>227201.89402081294</v>
      </c>
      <c r="H47" s="23" t="s">
        <v>2032</v>
      </c>
    </row>
    <row r="48" spans="1:8" s="8" customFormat="1" ht="273.75" customHeight="1">
      <c r="A48" s="32" t="s">
        <v>1367</v>
      </c>
      <c r="B48" s="17" t="s">
        <v>1368</v>
      </c>
      <c r="C48" s="11" t="s">
        <v>1369</v>
      </c>
      <c r="D48" s="7" t="s">
        <v>7</v>
      </c>
      <c r="E48" s="6">
        <f t="shared" si="1"/>
        <v>191551.72602102128</v>
      </c>
      <c r="F48" s="4">
        <v>0.19</v>
      </c>
      <c r="G48" s="83">
        <v>227946.55396501531</v>
      </c>
      <c r="H48" s="5" t="s">
        <v>2033</v>
      </c>
    </row>
    <row r="49" spans="1:8" s="8" customFormat="1" ht="273.75" customHeight="1">
      <c r="A49" s="32" t="s">
        <v>98</v>
      </c>
      <c r="B49" s="9" t="s">
        <v>99</v>
      </c>
      <c r="C49" s="10" t="s">
        <v>100</v>
      </c>
      <c r="D49" s="7" t="s">
        <v>37</v>
      </c>
      <c r="E49" s="6">
        <f t="shared" si="1"/>
        <v>196034.99172340657</v>
      </c>
      <c r="F49" s="12">
        <v>0.19</v>
      </c>
      <c r="G49" s="83">
        <v>233281.64015085381</v>
      </c>
      <c r="H49" s="23" t="s">
        <v>2034</v>
      </c>
    </row>
    <row r="50" spans="1:8" s="8" customFormat="1" ht="273.75" customHeight="1">
      <c r="A50" s="32" t="s">
        <v>1439</v>
      </c>
      <c r="B50" s="17" t="s">
        <v>1440</v>
      </c>
      <c r="C50" s="11" t="s">
        <v>1441</v>
      </c>
      <c r="D50" s="7" t="s">
        <v>227</v>
      </c>
      <c r="E50" s="6">
        <f t="shared" si="1"/>
        <v>204098.55609756094</v>
      </c>
      <c r="F50" s="4">
        <v>0.19</v>
      </c>
      <c r="G50" s="83">
        <v>242877.28175609751</v>
      </c>
      <c r="H50" s="5" t="s">
        <v>2035</v>
      </c>
    </row>
    <row r="51" spans="1:8" s="8" customFormat="1" ht="273.75" customHeight="1">
      <c r="A51" s="32" t="s">
        <v>41</v>
      </c>
      <c r="B51" s="9" t="s">
        <v>42</v>
      </c>
      <c r="C51" s="10" t="s">
        <v>43</v>
      </c>
      <c r="D51" s="7" t="s">
        <v>7</v>
      </c>
      <c r="E51" s="6">
        <f t="shared" si="1"/>
        <v>206601.03289656516</v>
      </c>
      <c r="F51" s="12">
        <v>0.19</v>
      </c>
      <c r="G51" s="83">
        <v>245855.22914691252</v>
      </c>
      <c r="H51" s="23" t="s">
        <v>2036</v>
      </c>
    </row>
    <row r="52" spans="1:8" s="8" customFormat="1" ht="273.75" customHeight="1">
      <c r="A52" s="32" t="s">
        <v>57</v>
      </c>
      <c r="B52" s="9" t="s">
        <v>58</v>
      </c>
      <c r="C52" s="10" t="s">
        <v>59</v>
      </c>
      <c r="D52" s="7" t="s">
        <v>7</v>
      </c>
      <c r="E52" s="6">
        <f t="shared" si="1"/>
        <v>207948.01103999998</v>
      </c>
      <c r="F52" s="12">
        <v>0.19</v>
      </c>
      <c r="G52" s="83">
        <v>247458.13313759997</v>
      </c>
      <c r="H52" s="23" t="s">
        <v>2037</v>
      </c>
    </row>
    <row r="53" spans="1:8" s="8" customFormat="1" ht="273.75" customHeight="1">
      <c r="A53" s="32" t="s">
        <v>1575</v>
      </c>
      <c r="B53" s="9" t="s">
        <v>1576</v>
      </c>
      <c r="C53" s="10" t="s">
        <v>1577</v>
      </c>
      <c r="D53" s="7" t="s">
        <v>7</v>
      </c>
      <c r="E53" s="6">
        <f t="shared" si="1"/>
        <v>223593.48</v>
      </c>
      <c r="F53" s="12">
        <v>0.19</v>
      </c>
      <c r="G53" s="83">
        <v>266076.24119999999</v>
      </c>
      <c r="H53" s="23" t="s">
        <v>2038</v>
      </c>
    </row>
    <row r="54" spans="1:8" s="8" customFormat="1" ht="273.75" customHeight="1">
      <c r="A54" s="32" t="s">
        <v>1504</v>
      </c>
      <c r="B54" s="9" t="s">
        <v>1505</v>
      </c>
      <c r="C54" s="10" t="s">
        <v>1506</v>
      </c>
      <c r="D54" s="7" t="s">
        <v>227</v>
      </c>
      <c r="E54" s="6">
        <f t="shared" si="1"/>
        <v>229914.79756097557</v>
      </c>
      <c r="F54" s="12">
        <v>0.19</v>
      </c>
      <c r="G54" s="83">
        <v>273598.60909756093</v>
      </c>
      <c r="H54" s="23" t="s">
        <v>2039</v>
      </c>
    </row>
    <row r="55" spans="1:8" s="8" customFormat="1" ht="273.75" customHeight="1">
      <c r="A55" s="32" t="s">
        <v>634</v>
      </c>
      <c r="B55" s="9" t="s">
        <v>635</v>
      </c>
      <c r="C55" s="10" t="s">
        <v>636</v>
      </c>
      <c r="D55" s="7" t="s">
        <v>227</v>
      </c>
      <c r="E55" s="6">
        <f t="shared" si="1"/>
        <v>235948.47846585361</v>
      </c>
      <c r="F55" s="12">
        <v>0.19</v>
      </c>
      <c r="G55" s="83">
        <v>280778.68937436579</v>
      </c>
      <c r="H55" s="23" t="s">
        <v>2040</v>
      </c>
    </row>
    <row r="56" spans="1:8" s="8" customFormat="1" ht="273.75" customHeight="1">
      <c r="A56" s="32" t="s">
        <v>1358</v>
      </c>
      <c r="B56" s="9" t="s">
        <v>1359</v>
      </c>
      <c r="C56" s="10" t="s">
        <v>1360</v>
      </c>
      <c r="D56" s="7" t="s">
        <v>7</v>
      </c>
      <c r="E56" s="6">
        <f t="shared" si="1"/>
        <v>237172.81202999997</v>
      </c>
      <c r="F56" s="12">
        <v>0.19</v>
      </c>
      <c r="G56" s="83">
        <v>282235.64631569997</v>
      </c>
      <c r="H56" s="23" t="s">
        <v>2041</v>
      </c>
    </row>
    <row r="57" spans="1:8" s="8" customFormat="1" ht="290.25" customHeight="1">
      <c r="A57" s="32" t="s">
        <v>71</v>
      </c>
      <c r="B57" s="9" t="s">
        <v>72</v>
      </c>
      <c r="C57" s="10" t="s">
        <v>73</v>
      </c>
      <c r="D57" s="7" t="s">
        <v>67</v>
      </c>
      <c r="E57" s="6">
        <f t="shared" si="1"/>
        <v>240511.95966065369</v>
      </c>
      <c r="F57" s="12">
        <v>0.19</v>
      </c>
      <c r="G57" s="83">
        <v>286209.23199617787</v>
      </c>
      <c r="H57" s="23" t="s">
        <v>2042</v>
      </c>
    </row>
    <row r="58" spans="1:8" s="8" customFormat="1" ht="290.25" customHeight="1">
      <c r="A58" s="32" t="s">
        <v>1578</v>
      </c>
      <c r="B58" s="9" t="s">
        <v>1579</v>
      </c>
      <c r="C58" s="10" t="s">
        <v>1580</v>
      </c>
      <c r="D58" s="7" t="s">
        <v>227</v>
      </c>
      <c r="E58" s="6">
        <f t="shared" si="1"/>
        <v>243970.75609756095</v>
      </c>
      <c r="F58" s="12">
        <v>0.19</v>
      </c>
      <c r="G58" s="83">
        <v>290325.19975609751</v>
      </c>
      <c r="H58" s="23" t="s">
        <v>2043</v>
      </c>
    </row>
    <row r="59" spans="1:8" s="8" customFormat="1" ht="290.25" customHeight="1">
      <c r="A59" s="32" t="s">
        <v>1251</v>
      </c>
      <c r="B59" s="9" t="s">
        <v>1252</v>
      </c>
      <c r="C59" s="10" t="s">
        <v>1253</v>
      </c>
      <c r="D59" s="7" t="s">
        <v>7</v>
      </c>
      <c r="E59" s="6">
        <f t="shared" si="1"/>
        <v>249229.62899999999</v>
      </c>
      <c r="F59" s="12">
        <v>0.19</v>
      </c>
      <c r="G59" s="83">
        <v>296583.25850999996</v>
      </c>
      <c r="H59" s="23" t="s">
        <v>2044</v>
      </c>
    </row>
    <row r="60" spans="1:8" s="8" customFormat="1" ht="290.25" customHeight="1">
      <c r="A60" s="32" t="s">
        <v>1507</v>
      </c>
      <c r="B60" s="9" t="s">
        <v>1508</v>
      </c>
      <c r="C60" s="10" t="s">
        <v>1509</v>
      </c>
      <c r="D60" s="7" t="s">
        <v>227</v>
      </c>
      <c r="E60" s="6">
        <f t="shared" si="1"/>
        <v>272507.14939024393</v>
      </c>
      <c r="F60" s="12">
        <v>0.19</v>
      </c>
      <c r="G60" s="83">
        <v>324283.50777439022</v>
      </c>
      <c r="H60" s="23" t="s">
        <v>2045</v>
      </c>
    </row>
    <row r="61" spans="1:8" s="8" customFormat="1" ht="290.25" customHeight="1">
      <c r="A61" s="32" t="s">
        <v>1430</v>
      </c>
      <c r="B61" s="9" t="s">
        <v>1431</v>
      </c>
      <c r="C61" s="10" t="s">
        <v>1432</v>
      </c>
      <c r="D61" s="7" t="s">
        <v>227</v>
      </c>
      <c r="E61" s="6">
        <f t="shared" si="1"/>
        <v>279583.90439024381</v>
      </c>
      <c r="F61" s="12">
        <v>0.19</v>
      </c>
      <c r="G61" s="83">
        <v>332704.84622439014</v>
      </c>
      <c r="H61" s="23" t="s">
        <v>2046</v>
      </c>
    </row>
    <row r="62" spans="1:8" ht="253.5" customHeight="1">
      <c r="A62" s="32" t="s">
        <v>1376</v>
      </c>
      <c r="B62" s="9" t="s">
        <v>1377</v>
      </c>
      <c r="C62" s="10" t="s">
        <v>1378</v>
      </c>
      <c r="D62" s="7" t="s">
        <v>7</v>
      </c>
      <c r="E62" s="6">
        <f t="shared" si="1"/>
        <v>322310.381085</v>
      </c>
      <c r="F62" s="12">
        <v>0.19</v>
      </c>
      <c r="G62" s="83">
        <v>383549.35349115002</v>
      </c>
      <c r="H62" s="23" t="s">
        <v>2047</v>
      </c>
    </row>
    <row r="63" spans="1:8" ht="253.5" customHeight="1">
      <c r="A63" s="32" t="s">
        <v>364</v>
      </c>
      <c r="B63" s="17" t="s">
        <v>365</v>
      </c>
      <c r="C63" s="11" t="s">
        <v>366</v>
      </c>
      <c r="D63" s="7" t="s">
        <v>7</v>
      </c>
      <c r="E63" s="6">
        <f t="shared" si="1"/>
        <v>333819.34145999991</v>
      </c>
      <c r="F63" s="4">
        <v>0.19</v>
      </c>
      <c r="G63" s="83">
        <v>397245.01633739989</v>
      </c>
      <c r="H63" s="5" t="s">
        <v>2048</v>
      </c>
    </row>
    <row r="64" spans="1:8" ht="256.5" customHeight="1">
      <c r="A64" s="32" t="s">
        <v>1239</v>
      </c>
      <c r="B64" s="17" t="s">
        <v>1240</v>
      </c>
      <c r="C64" s="11" t="s">
        <v>1241</v>
      </c>
      <c r="D64" s="7" t="s">
        <v>37</v>
      </c>
      <c r="E64" s="6">
        <f t="shared" si="1"/>
        <v>426317.97584918828</v>
      </c>
      <c r="F64" s="4">
        <v>0.19</v>
      </c>
      <c r="G64" s="83">
        <v>507318.391260534</v>
      </c>
      <c r="H64" s="5" t="s">
        <v>2049</v>
      </c>
    </row>
  </sheetData>
  <autoFilter ref="A1:H64" xr:uid="{754B83FD-56AB-4D5D-A08C-5EDAB4074E2E}">
    <sortState xmlns:xlrd2="http://schemas.microsoft.com/office/spreadsheetml/2017/richdata2" ref="A2:H64">
      <sortCondition ref="G1:G64"/>
    </sortState>
  </autoFilter>
  <conditionalFormatting sqref="A33">
    <cfRule type="expression" dxfId="290" priority="91">
      <formula>$R33="%DTO"</formula>
    </cfRule>
  </conditionalFormatting>
  <conditionalFormatting sqref="A2">
    <cfRule type="expression" dxfId="289" priority="79">
      <formula>$AA2="%DTO"</formula>
    </cfRule>
  </conditionalFormatting>
  <conditionalFormatting sqref="A3 A26:A27 A44 A56:A57 A64 A61">
    <cfRule type="expression" dxfId="288" priority="209">
      <formula>$Y3="%DTO"</formula>
    </cfRule>
  </conditionalFormatting>
  <conditionalFormatting sqref="A4">
    <cfRule type="expression" dxfId="287" priority="83">
      <formula>$AA4="%DTO"</formula>
    </cfRule>
  </conditionalFormatting>
  <conditionalFormatting sqref="A5">
    <cfRule type="expression" dxfId="286" priority="92">
      <formula>#REF!="%DTO"</formula>
    </cfRule>
  </conditionalFormatting>
  <conditionalFormatting sqref="A6">
    <cfRule type="expression" dxfId="285" priority="87">
      <formula>$Y6="%DTO"</formula>
    </cfRule>
  </conditionalFormatting>
  <conditionalFormatting sqref="A7 A50">
    <cfRule type="expression" dxfId="284" priority="762">
      <formula>#REF!="%DTO"</formula>
    </cfRule>
  </conditionalFormatting>
  <conditionalFormatting sqref="A8:A12">
    <cfRule type="expression" dxfId="283" priority="86">
      <formula>$Y8="%DTO"</formula>
    </cfRule>
  </conditionalFormatting>
  <conditionalFormatting sqref="A13">
    <cfRule type="expression" dxfId="282" priority="84">
      <formula>$T13="%DTO"</formula>
    </cfRule>
  </conditionalFormatting>
  <conditionalFormatting sqref="A14">
    <cfRule type="expression" dxfId="281" priority="271">
      <formula>#REF!="%DTO"</formula>
    </cfRule>
  </conditionalFormatting>
  <conditionalFormatting sqref="A15">
    <cfRule type="expression" dxfId="280" priority="77">
      <formula>$AA15="%DTO"</formula>
    </cfRule>
  </conditionalFormatting>
  <conditionalFormatting sqref="A16">
    <cfRule type="expression" dxfId="279" priority="267">
      <formula>$N14="%DTO"</formula>
    </cfRule>
  </conditionalFormatting>
  <conditionalFormatting sqref="A17">
    <cfRule type="expression" dxfId="278" priority="67">
      <formula>$T17="%DTO"</formula>
    </cfRule>
  </conditionalFormatting>
  <conditionalFormatting sqref="A18">
    <cfRule type="expression" dxfId="277" priority="66">
      <formula>$X18="%DTO"</formula>
    </cfRule>
  </conditionalFormatting>
  <conditionalFormatting sqref="A19">
    <cfRule type="expression" dxfId="276" priority="64">
      <formula>$T19="%DTO"</formula>
    </cfRule>
  </conditionalFormatting>
  <conditionalFormatting sqref="A20">
    <cfRule type="expression" dxfId="275" priority="75">
      <formula>$O53="%DTO"</formula>
    </cfRule>
  </conditionalFormatting>
  <conditionalFormatting sqref="A20:A21">
    <cfRule type="expression" dxfId="274" priority="71">
      <formula>#REF!="%DTO"</formula>
    </cfRule>
  </conditionalFormatting>
  <conditionalFormatting sqref="A20:A22">
    <cfRule type="expression" dxfId="273" priority="70">
      <formula>$Y20="%DTO"</formula>
    </cfRule>
  </conditionalFormatting>
  <conditionalFormatting sqref="A21">
    <cfRule type="expression" dxfId="272" priority="72">
      <formula>#REF!="%DTO"</formula>
    </cfRule>
  </conditionalFormatting>
  <conditionalFormatting sqref="A23">
    <cfRule type="expression" dxfId="271" priority="65">
      <formula>$T23="%DTO"</formula>
    </cfRule>
  </conditionalFormatting>
  <conditionalFormatting sqref="A24">
    <cfRule type="expression" dxfId="270" priority="336">
      <formula>#REF!="%DTO"</formula>
    </cfRule>
  </conditionalFormatting>
  <conditionalFormatting sqref="A25">
    <cfRule type="expression" dxfId="269" priority="63">
      <formula>$T25="%DTO"</formula>
    </cfRule>
  </conditionalFormatting>
  <conditionalFormatting sqref="A26">
    <cfRule type="expression" dxfId="268" priority="68">
      <formula>$O21="%DTO"</formula>
    </cfRule>
    <cfRule type="expression" dxfId="267" priority="69">
      <formula>#REF!="%DTO"</formula>
    </cfRule>
  </conditionalFormatting>
  <conditionalFormatting sqref="A28:A30">
    <cfRule type="expression" dxfId="266" priority="17">
      <formula>$AC28="%DTO"</formula>
    </cfRule>
  </conditionalFormatting>
  <conditionalFormatting sqref="A31">
    <cfRule type="expression" dxfId="265" priority="34">
      <formula>$AA31="%DTO"</formula>
    </cfRule>
  </conditionalFormatting>
  <conditionalFormatting sqref="A32">
    <cfRule type="expression" dxfId="264" priority="61">
      <formula>$U32="%DTO"</formula>
    </cfRule>
  </conditionalFormatting>
  <conditionalFormatting sqref="A34">
    <cfRule type="expression" dxfId="263" priority="59">
      <formula>#REF!="%DTO"</formula>
    </cfRule>
  </conditionalFormatting>
  <conditionalFormatting sqref="A35">
    <cfRule type="expression" dxfId="262" priority="175">
      <formula>$U35="%DTO"</formula>
    </cfRule>
  </conditionalFormatting>
  <conditionalFormatting sqref="A36:A38">
    <cfRule type="expression" dxfId="261" priority="55">
      <formula>$Y36="%DTO"</formula>
    </cfRule>
  </conditionalFormatting>
  <conditionalFormatting sqref="A36:A39">
    <cfRule type="expression" dxfId="260" priority="58">
      <formula>#REF!="%DTO"</formula>
    </cfRule>
  </conditionalFormatting>
  <conditionalFormatting sqref="A38">
    <cfRule type="expression" dxfId="259" priority="56">
      <formula>$O1048542="%DTO"</formula>
    </cfRule>
  </conditionalFormatting>
  <conditionalFormatting sqref="A40">
    <cfRule type="expression" dxfId="258" priority="39">
      <formula>$Y40="%DTO"</formula>
    </cfRule>
  </conditionalFormatting>
  <conditionalFormatting sqref="A41">
    <cfRule type="expression" dxfId="257" priority="38">
      <formula>$AA41="%DTO"</formula>
    </cfRule>
  </conditionalFormatting>
  <conditionalFormatting sqref="A42">
    <cfRule type="expression" dxfId="256" priority="42">
      <formula>$R42="%DTO"</formula>
    </cfRule>
  </conditionalFormatting>
  <conditionalFormatting sqref="A43">
    <cfRule type="expression" dxfId="255" priority="40">
      <formula>$Q43="%DTO"</formula>
    </cfRule>
    <cfRule type="expression" dxfId="254" priority="41">
      <formula>#REF!="%DTO"</formula>
    </cfRule>
  </conditionalFormatting>
  <conditionalFormatting sqref="A45">
    <cfRule type="expression" dxfId="253" priority="44">
      <formula>$Q45="%DTO"</formula>
    </cfRule>
  </conditionalFormatting>
  <conditionalFormatting sqref="A45:A48">
    <cfRule type="expression" dxfId="252" priority="45">
      <formula>#REF!="%DTO"</formula>
    </cfRule>
  </conditionalFormatting>
  <conditionalFormatting sqref="A46">
    <cfRule type="expression" dxfId="251" priority="47">
      <formula>$Y46="%DTO"</formula>
    </cfRule>
  </conditionalFormatting>
  <conditionalFormatting sqref="A47:A50">
    <cfRule type="expression" dxfId="250" priority="325">
      <formula>$Q47="%DTO"</formula>
    </cfRule>
  </conditionalFormatting>
  <conditionalFormatting sqref="A52:A54">
    <cfRule type="expression" dxfId="249" priority="106">
      <formula>$R52="%DTO"</formula>
    </cfRule>
  </conditionalFormatting>
  <conditionalFormatting sqref="A55">
    <cfRule type="expression" dxfId="248" priority="35">
      <formula>$AA55="%DTO"</formula>
    </cfRule>
  </conditionalFormatting>
  <conditionalFormatting sqref="A58:A59">
    <cfRule type="expression" dxfId="247" priority="37">
      <formula>#REF!="%DTO"</formula>
    </cfRule>
  </conditionalFormatting>
  <conditionalFormatting sqref="A60">
    <cfRule type="expression" dxfId="246" priority="36">
      <formula>$AA60="%DTO"</formula>
    </cfRule>
  </conditionalFormatting>
  <conditionalFormatting sqref="A62:A63">
    <cfRule type="expression" dxfId="245" priority="7">
      <formula>$W62="%DTO"</formula>
    </cfRule>
  </conditionalFormatting>
  <conditionalFormatting sqref="A51">
    <cfRule type="expression" dxfId="244" priority="816">
      <formula>$X51="%DTO"</formula>
    </cfRule>
    <cfRule type="expression" dxfId="243" priority="817">
      <formula>$X215="%DTO"</formula>
    </cfRule>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3"/>
  <sheetViews>
    <sheetView zoomScale="78" zoomScaleNormal="78" workbookViewId="0">
      <pane ySplit="1" topLeftCell="A52" activePane="bottomLeft" state="frozen"/>
      <selection activeCell="D1" sqref="D1"/>
      <selection pane="bottomLeft" activeCell="J53" sqref="J5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1471</v>
      </c>
      <c r="B2" s="9" t="s">
        <v>1472</v>
      </c>
      <c r="C2" s="10" t="s">
        <v>1473</v>
      </c>
      <c r="D2" s="7" t="s">
        <v>1250</v>
      </c>
      <c r="E2" s="6">
        <f t="shared" ref="E2:E33" si="0">G2/1.19</f>
        <v>267507.98319327732</v>
      </c>
      <c r="F2" s="12">
        <v>0.19</v>
      </c>
      <c r="G2" s="90">
        <v>318334.5</v>
      </c>
      <c r="H2" s="23" t="s">
        <v>2050</v>
      </c>
      <c r="I2" s="85">
        <v>1.18</v>
      </c>
    </row>
    <row r="3" spans="1:9" ht="253.5" customHeight="1">
      <c r="A3" s="32" t="s">
        <v>1247</v>
      </c>
      <c r="B3" s="17" t="s">
        <v>1248</v>
      </c>
      <c r="C3" s="11" t="s">
        <v>1249</v>
      </c>
      <c r="D3" s="7" t="s">
        <v>7</v>
      </c>
      <c r="E3" s="6">
        <f t="shared" si="0"/>
        <v>343672.75799999991</v>
      </c>
      <c r="F3" s="4">
        <v>0.19</v>
      </c>
      <c r="G3" s="90">
        <v>408970.58201999991</v>
      </c>
      <c r="H3" s="5" t="s">
        <v>2051</v>
      </c>
    </row>
    <row r="4" spans="1:9" ht="253.5" customHeight="1">
      <c r="A4" s="32" t="s">
        <v>1436</v>
      </c>
      <c r="B4" s="9" t="s">
        <v>1437</v>
      </c>
      <c r="C4" s="10" t="s">
        <v>1438</v>
      </c>
      <c r="D4" s="7" t="s">
        <v>25</v>
      </c>
      <c r="E4" s="6">
        <f t="shared" si="0"/>
        <v>347988.16376470588</v>
      </c>
      <c r="F4" s="12">
        <v>0.19</v>
      </c>
      <c r="G4" s="90">
        <v>414105.91488</v>
      </c>
      <c r="H4" s="23" t="s">
        <v>2052</v>
      </c>
    </row>
    <row r="5" spans="1:9" ht="251.25" customHeight="1">
      <c r="A5" s="50" t="s">
        <v>112</v>
      </c>
      <c r="B5" s="9" t="s">
        <v>113</v>
      </c>
      <c r="C5" s="10" t="s">
        <v>114</v>
      </c>
      <c r="D5" s="7" t="s">
        <v>7</v>
      </c>
      <c r="E5" s="6">
        <f t="shared" si="0"/>
        <v>474974.78991596634</v>
      </c>
      <c r="F5" s="4">
        <v>0.19</v>
      </c>
      <c r="G5" s="90">
        <v>565219.99999999988</v>
      </c>
      <c r="H5" s="23" t="s">
        <v>2053</v>
      </c>
    </row>
    <row r="6" spans="1:9" ht="282" customHeight="1">
      <c r="A6" s="50" t="s">
        <v>160</v>
      </c>
      <c r="B6" s="17" t="s">
        <v>290</v>
      </c>
      <c r="C6" s="11" t="s">
        <v>15</v>
      </c>
      <c r="D6" s="7" t="s">
        <v>7</v>
      </c>
      <c r="E6" s="6">
        <f t="shared" si="0"/>
        <v>494806.72268907563</v>
      </c>
      <c r="F6" s="4">
        <v>0.19</v>
      </c>
      <c r="G6" s="90">
        <v>588820</v>
      </c>
      <c r="H6" s="5" t="s">
        <v>2054</v>
      </c>
    </row>
    <row r="7" spans="1:9" ht="243.75" customHeight="1">
      <c r="A7" s="50" t="s">
        <v>162</v>
      </c>
      <c r="B7" s="9" t="s">
        <v>93</v>
      </c>
      <c r="C7" s="10" t="s">
        <v>94</v>
      </c>
      <c r="D7" s="7" t="s">
        <v>7</v>
      </c>
      <c r="E7" s="6">
        <f t="shared" si="0"/>
        <v>574818.68640000001</v>
      </c>
      <c r="F7" s="4">
        <v>0.19</v>
      </c>
      <c r="G7" s="90">
        <v>684034.23681599996</v>
      </c>
      <c r="H7" s="23" t="s">
        <v>2055</v>
      </c>
    </row>
    <row r="8" spans="1:9" ht="282" customHeight="1">
      <c r="A8" s="44" t="s">
        <v>162</v>
      </c>
      <c r="B8" s="9" t="s">
        <v>93</v>
      </c>
      <c r="C8" s="10" t="s">
        <v>94</v>
      </c>
      <c r="D8" s="7" t="s">
        <v>7</v>
      </c>
      <c r="E8" s="6">
        <f t="shared" si="0"/>
        <v>574818.68640000001</v>
      </c>
      <c r="F8" s="4">
        <v>0.19</v>
      </c>
      <c r="G8" s="90">
        <v>684034.23681599996</v>
      </c>
      <c r="H8" s="23" t="s">
        <v>2056</v>
      </c>
    </row>
    <row r="9" spans="1:9" ht="282" customHeight="1">
      <c r="A9" s="59" t="s">
        <v>649</v>
      </c>
      <c r="B9" s="60" t="s">
        <v>650</v>
      </c>
      <c r="C9" s="61" t="s">
        <v>651</v>
      </c>
      <c r="D9" s="62" t="s">
        <v>26</v>
      </c>
      <c r="E9" s="63">
        <f t="shared" si="0"/>
        <v>663378.15126050427</v>
      </c>
      <c r="F9" s="64">
        <v>0.19</v>
      </c>
      <c r="G9" s="90">
        <v>789420</v>
      </c>
      <c r="H9" s="66" t="s">
        <v>2057</v>
      </c>
    </row>
    <row r="10" spans="1:9" ht="282" customHeight="1">
      <c r="A10" s="32" t="s">
        <v>649</v>
      </c>
      <c r="B10" s="9" t="s">
        <v>650</v>
      </c>
      <c r="C10" s="10" t="s">
        <v>651</v>
      </c>
      <c r="D10" s="7" t="s">
        <v>26</v>
      </c>
      <c r="E10" s="6">
        <f t="shared" si="0"/>
        <v>663378.15126050427</v>
      </c>
      <c r="F10" s="4">
        <v>0.19</v>
      </c>
      <c r="G10" s="90">
        <v>789420</v>
      </c>
      <c r="H10" s="23" t="s">
        <v>2058</v>
      </c>
    </row>
    <row r="11" spans="1:9" ht="228" customHeight="1">
      <c r="A11" s="50" t="s">
        <v>101</v>
      </c>
      <c r="B11" s="17" t="s">
        <v>102</v>
      </c>
      <c r="C11" s="11" t="s">
        <v>103</v>
      </c>
      <c r="D11" s="7" t="s">
        <v>7</v>
      </c>
      <c r="E11" s="6">
        <f t="shared" si="0"/>
        <v>674186.55462184863</v>
      </c>
      <c r="F11" s="12">
        <v>0.19</v>
      </c>
      <c r="G11" s="90">
        <v>802281.99999999977</v>
      </c>
      <c r="H11" s="5" t="s">
        <v>2059</v>
      </c>
    </row>
    <row r="12" spans="1:9" ht="282" customHeight="1">
      <c r="A12" s="32" t="s">
        <v>1581</v>
      </c>
      <c r="B12" s="9" t="s">
        <v>1582</v>
      </c>
      <c r="C12" s="10" t="s">
        <v>1583</v>
      </c>
      <c r="D12" s="7" t="s">
        <v>7</v>
      </c>
      <c r="E12" s="6">
        <f t="shared" si="0"/>
        <v>693553.61753999989</v>
      </c>
      <c r="F12" s="4">
        <v>0.19</v>
      </c>
      <c r="G12" s="90">
        <v>825328.80487259978</v>
      </c>
      <c r="H12" s="23" t="s">
        <v>2060</v>
      </c>
    </row>
    <row r="13" spans="1:9" ht="282" customHeight="1">
      <c r="A13" s="32" t="s">
        <v>1584</v>
      </c>
      <c r="B13" s="9" t="s">
        <v>1585</v>
      </c>
      <c r="C13" s="10" t="s">
        <v>1586</v>
      </c>
      <c r="D13" s="7" t="s">
        <v>415</v>
      </c>
      <c r="E13" s="6">
        <f t="shared" si="0"/>
        <v>713904.9579831931</v>
      </c>
      <c r="F13" s="4">
        <v>0.19</v>
      </c>
      <c r="G13" s="90">
        <v>849546.89999999979</v>
      </c>
      <c r="H13" s="23" t="s">
        <v>2061</v>
      </c>
    </row>
    <row r="14" spans="1:9" ht="282" customHeight="1">
      <c r="A14" s="32" t="s">
        <v>135</v>
      </c>
      <c r="B14" s="17" t="s">
        <v>136</v>
      </c>
      <c r="C14" s="11" t="s">
        <v>137</v>
      </c>
      <c r="D14" s="7" t="s">
        <v>25</v>
      </c>
      <c r="E14" s="6">
        <f t="shared" si="0"/>
        <v>732789.91596638656</v>
      </c>
      <c r="F14" s="4">
        <v>0.19</v>
      </c>
      <c r="G14" s="90">
        <v>872020</v>
      </c>
      <c r="H14" s="5" t="s">
        <v>2062</v>
      </c>
    </row>
    <row r="15" spans="1:9" ht="241.5" customHeight="1">
      <c r="A15" s="50" t="s">
        <v>631</v>
      </c>
      <c r="B15" s="17" t="s">
        <v>632</v>
      </c>
      <c r="C15" s="11" t="s">
        <v>633</v>
      </c>
      <c r="D15" s="7" t="s">
        <v>7</v>
      </c>
      <c r="E15" s="6">
        <f t="shared" si="0"/>
        <v>762537.8151260505</v>
      </c>
      <c r="F15" s="12">
        <v>0.19</v>
      </c>
      <c r="G15" s="90">
        <v>907420</v>
      </c>
      <c r="H15" s="5" t="s">
        <v>2063</v>
      </c>
    </row>
    <row r="16" spans="1:9" ht="228" customHeight="1">
      <c r="A16" s="32" t="s">
        <v>550</v>
      </c>
      <c r="B16" s="17" t="s">
        <v>488</v>
      </c>
      <c r="C16" s="11" t="s">
        <v>487</v>
      </c>
      <c r="D16" s="7" t="s">
        <v>486</v>
      </c>
      <c r="E16" s="6">
        <f t="shared" si="0"/>
        <v>881529.4117647059</v>
      </c>
      <c r="F16" s="12">
        <v>0.19</v>
      </c>
      <c r="G16" s="90">
        <v>1049020</v>
      </c>
      <c r="H16" s="40" t="s">
        <v>2064</v>
      </c>
    </row>
    <row r="17" spans="1:8" ht="228" customHeight="1">
      <c r="A17" s="50" t="s">
        <v>927</v>
      </c>
      <c r="B17" s="9" t="s">
        <v>928</v>
      </c>
      <c r="C17" s="10" t="s">
        <v>929</v>
      </c>
      <c r="D17" s="7" t="s">
        <v>26</v>
      </c>
      <c r="E17" s="6">
        <f t="shared" si="0"/>
        <v>914452.66672941169</v>
      </c>
      <c r="F17" s="4">
        <v>0.19</v>
      </c>
      <c r="G17" s="90">
        <v>1088198.6734079998</v>
      </c>
      <c r="H17" s="23" t="s">
        <v>2065</v>
      </c>
    </row>
    <row r="18" spans="1:8" ht="240" customHeight="1">
      <c r="A18" s="50" t="s">
        <v>294</v>
      </c>
      <c r="B18" s="17" t="s">
        <v>295</v>
      </c>
      <c r="C18" s="11" t="s">
        <v>916</v>
      </c>
      <c r="D18" s="7" t="s">
        <v>7</v>
      </c>
      <c r="E18" s="6">
        <f t="shared" si="0"/>
        <v>921193.27731092437</v>
      </c>
      <c r="F18" s="12">
        <v>0.19</v>
      </c>
      <c r="G18" s="90">
        <v>1096220</v>
      </c>
      <c r="H18" s="5" t="s">
        <v>2066</v>
      </c>
    </row>
    <row r="19" spans="1:8" ht="228" customHeight="1">
      <c r="A19" s="50" t="s">
        <v>707</v>
      </c>
      <c r="B19" s="9" t="s">
        <v>708</v>
      </c>
      <c r="C19" s="10" t="s">
        <v>709</v>
      </c>
      <c r="D19" s="7" t="s">
        <v>710</v>
      </c>
      <c r="E19" s="6">
        <f t="shared" si="0"/>
        <v>932498.47058823507</v>
      </c>
      <c r="F19" s="4">
        <v>0.19</v>
      </c>
      <c r="G19" s="90">
        <v>1109673.1799999997</v>
      </c>
      <c r="H19" s="23" t="s">
        <v>2067</v>
      </c>
    </row>
    <row r="20" spans="1:8" ht="228" customHeight="1">
      <c r="A20" s="32" t="s">
        <v>707</v>
      </c>
      <c r="B20" s="9" t="s">
        <v>708</v>
      </c>
      <c r="C20" s="10" t="s">
        <v>709</v>
      </c>
      <c r="D20" s="7" t="s">
        <v>710</v>
      </c>
      <c r="E20" s="6">
        <f t="shared" si="0"/>
        <v>932498.47058823507</v>
      </c>
      <c r="F20" s="4">
        <v>0.19</v>
      </c>
      <c r="G20" s="90">
        <v>1109673.1799999997</v>
      </c>
      <c r="H20" s="23" t="s">
        <v>2068</v>
      </c>
    </row>
    <row r="21" spans="1:8" ht="228" customHeight="1">
      <c r="A21" s="50" t="s">
        <v>1254</v>
      </c>
      <c r="B21" s="9" t="s">
        <v>1255</v>
      </c>
      <c r="C21" s="10" t="s">
        <v>1256</v>
      </c>
      <c r="D21" s="7" t="s">
        <v>1250</v>
      </c>
      <c r="E21" s="6">
        <f t="shared" si="0"/>
        <v>1038668.862513111</v>
      </c>
      <c r="F21" s="4">
        <v>0.19</v>
      </c>
      <c r="G21" s="90">
        <v>1236015.946390602</v>
      </c>
      <c r="H21" s="23" t="s">
        <v>2069</v>
      </c>
    </row>
    <row r="22" spans="1:8" ht="228" customHeight="1">
      <c r="A22" s="50" t="s">
        <v>291</v>
      </c>
      <c r="B22" s="17" t="s">
        <v>292</v>
      </c>
      <c r="C22" s="11" t="s">
        <v>920</v>
      </c>
      <c r="D22" s="7" t="s">
        <v>7</v>
      </c>
      <c r="E22" s="6">
        <f t="shared" si="0"/>
        <v>1069932.7731092435</v>
      </c>
      <c r="F22" s="12">
        <v>0.19</v>
      </c>
      <c r="G22" s="90">
        <v>1273219.9999999998</v>
      </c>
      <c r="H22" s="5" t="s">
        <v>2070</v>
      </c>
    </row>
    <row r="23" spans="1:8" ht="228" customHeight="1">
      <c r="A23" s="50" t="s">
        <v>529</v>
      </c>
      <c r="B23" s="17" t="s">
        <v>530</v>
      </c>
      <c r="C23" s="10" t="s">
        <v>531</v>
      </c>
      <c r="D23" s="7" t="s">
        <v>26</v>
      </c>
      <c r="E23" s="6">
        <f t="shared" si="0"/>
        <v>1089764.7058823528</v>
      </c>
      <c r="F23" s="12">
        <v>0.19</v>
      </c>
      <c r="G23" s="90">
        <v>1296819.9999999998</v>
      </c>
      <c r="H23" s="5" t="s">
        <v>2071</v>
      </c>
    </row>
    <row r="24" spans="1:8" ht="228" customHeight="1">
      <c r="A24" s="32" t="s">
        <v>1587</v>
      </c>
      <c r="B24" s="9" t="s">
        <v>1588</v>
      </c>
      <c r="C24" s="10" t="s">
        <v>1589</v>
      </c>
      <c r="D24" s="7" t="s">
        <v>415</v>
      </c>
      <c r="E24" s="6">
        <f t="shared" si="0"/>
        <v>1115501.5966386555</v>
      </c>
      <c r="F24" s="4">
        <v>0.19</v>
      </c>
      <c r="G24" s="90">
        <v>1327446.8999999999</v>
      </c>
      <c r="H24" s="23" t="s">
        <v>2072</v>
      </c>
    </row>
    <row r="25" spans="1:8" ht="228" customHeight="1">
      <c r="A25" s="50" t="s">
        <v>930</v>
      </c>
      <c r="B25" s="9" t="s">
        <v>931</v>
      </c>
      <c r="C25" s="10" t="s">
        <v>932</v>
      </c>
      <c r="D25" s="7" t="s">
        <v>26</v>
      </c>
      <c r="E25" s="6">
        <f t="shared" si="0"/>
        <v>1186426.9463529412</v>
      </c>
      <c r="F25" s="4">
        <v>0.19</v>
      </c>
      <c r="G25" s="90">
        <v>1411848.0661599999</v>
      </c>
      <c r="H25" s="23" t="s">
        <v>2073</v>
      </c>
    </row>
    <row r="26" spans="1:8" ht="228" customHeight="1">
      <c r="A26" s="50" t="s">
        <v>83</v>
      </c>
      <c r="B26" s="9" t="s">
        <v>84</v>
      </c>
      <c r="C26" s="10" t="s">
        <v>85</v>
      </c>
      <c r="D26" s="7" t="s">
        <v>53</v>
      </c>
      <c r="E26" s="6">
        <f t="shared" si="0"/>
        <v>1304145.3148480172</v>
      </c>
      <c r="F26" s="4">
        <v>0.19</v>
      </c>
      <c r="G26" s="90">
        <v>1551932.9246691405</v>
      </c>
      <c r="H26" s="23" t="s">
        <v>2074</v>
      </c>
    </row>
    <row r="27" spans="1:8" ht="228" customHeight="1">
      <c r="A27" s="32" t="s">
        <v>1490</v>
      </c>
      <c r="B27" s="9" t="s">
        <v>1491</v>
      </c>
      <c r="C27" s="10" t="s">
        <v>1492</v>
      </c>
      <c r="D27" s="7" t="s">
        <v>415</v>
      </c>
      <c r="E27" s="6">
        <f t="shared" si="0"/>
        <v>1338610.840336134</v>
      </c>
      <c r="F27" s="4">
        <v>0.19</v>
      </c>
      <c r="G27" s="90">
        <v>1592946.8999999994</v>
      </c>
      <c r="H27" s="23" t="s">
        <v>2075</v>
      </c>
    </row>
    <row r="28" spans="1:8" ht="350.25" customHeight="1">
      <c r="A28" s="59" t="s">
        <v>44</v>
      </c>
      <c r="B28" s="60" t="s">
        <v>45</v>
      </c>
      <c r="C28" s="61" t="s">
        <v>46</v>
      </c>
      <c r="D28" s="62" t="s">
        <v>26</v>
      </c>
      <c r="E28" s="63">
        <f t="shared" si="0"/>
        <v>1455264.2521008404</v>
      </c>
      <c r="F28" s="73">
        <v>0.19</v>
      </c>
      <c r="G28" s="90">
        <v>1731764.46</v>
      </c>
      <c r="H28" s="66" t="s">
        <v>2076</v>
      </c>
    </row>
    <row r="29" spans="1:8" ht="261" customHeight="1">
      <c r="A29" s="50" t="s">
        <v>523</v>
      </c>
      <c r="B29" s="9" t="s">
        <v>525</v>
      </c>
      <c r="C29" s="10" t="s">
        <v>526</v>
      </c>
      <c r="D29" s="7" t="s">
        <v>26</v>
      </c>
      <c r="E29" s="6">
        <f t="shared" si="0"/>
        <v>1471906.3326748896</v>
      </c>
      <c r="F29" s="12">
        <v>0.19</v>
      </c>
      <c r="G29" s="90">
        <v>1751568.5358831186</v>
      </c>
      <c r="H29" s="23" t="s">
        <v>2077</v>
      </c>
    </row>
    <row r="30" spans="1:8" ht="274.5" customHeight="1">
      <c r="A30" s="50" t="s">
        <v>921</v>
      </c>
      <c r="B30" s="9" t="s">
        <v>922</v>
      </c>
      <c r="C30" s="10" t="s">
        <v>923</v>
      </c>
      <c r="D30" s="7" t="s">
        <v>7</v>
      </c>
      <c r="E30" s="6">
        <f t="shared" si="0"/>
        <v>1487295.7983193279</v>
      </c>
      <c r="F30" s="4">
        <v>0.19</v>
      </c>
      <c r="G30" s="90">
        <v>1769882</v>
      </c>
      <c r="H30" s="23" t="s">
        <v>2078</v>
      </c>
    </row>
    <row r="31" spans="1:8" ht="350.25" customHeight="1">
      <c r="A31" s="50" t="s">
        <v>910</v>
      </c>
      <c r="B31" s="9" t="s">
        <v>911</v>
      </c>
      <c r="C31" s="10" t="s">
        <v>912</v>
      </c>
      <c r="D31" s="7" t="s">
        <v>25</v>
      </c>
      <c r="E31" s="6">
        <f t="shared" si="0"/>
        <v>1487295.7983193279</v>
      </c>
      <c r="F31" s="4">
        <v>0.19</v>
      </c>
      <c r="G31" s="90">
        <v>1769882.0000000002</v>
      </c>
      <c r="H31" s="23" t="s">
        <v>2079</v>
      </c>
    </row>
    <row r="32" spans="1:8" ht="261" customHeight="1">
      <c r="A32" s="50" t="s">
        <v>904</v>
      </c>
      <c r="B32" s="9" t="s">
        <v>905</v>
      </c>
      <c r="C32" s="10" t="s">
        <v>906</v>
      </c>
      <c r="D32" s="7" t="s">
        <v>26</v>
      </c>
      <c r="E32" s="6">
        <f t="shared" si="0"/>
        <v>1506235.2941176468</v>
      </c>
      <c r="F32" s="4">
        <v>0.19</v>
      </c>
      <c r="G32" s="90">
        <v>1792419.9999999995</v>
      </c>
      <c r="H32" s="23" t="s">
        <v>2080</v>
      </c>
    </row>
    <row r="33" spans="1:8" ht="350.25" customHeight="1">
      <c r="A33" s="50" t="s">
        <v>581</v>
      </c>
      <c r="B33" s="9" t="s">
        <v>671</v>
      </c>
      <c r="C33" s="10" t="s">
        <v>670</v>
      </c>
      <c r="D33" s="7" t="s">
        <v>25</v>
      </c>
      <c r="E33" s="6">
        <f t="shared" si="0"/>
        <v>1521251.0400813497</v>
      </c>
      <c r="F33" s="12">
        <v>0.19</v>
      </c>
      <c r="G33" s="90">
        <v>1810288.737696806</v>
      </c>
      <c r="H33" s="23" t="s">
        <v>2081</v>
      </c>
    </row>
    <row r="34" spans="1:8" ht="302.25" customHeight="1">
      <c r="A34" s="50" t="s">
        <v>886</v>
      </c>
      <c r="B34" s="9" t="s">
        <v>887</v>
      </c>
      <c r="C34" s="10" t="s">
        <v>888</v>
      </c>
      <c r="D34" s="7" t="s">
        <v>1250</v>
      </c>
      <c r="E34" s="6">
        <f t="shared" ref="E34:E53" si="1">G34/1.19</f>
        <v>1559482.2665882353</v>
      </c>
      <c r="F34" s="4">
        <v>0.19</v>
      </c>
      <c r="G34" s="90">
        <v>1855783.8972399998</v>
      </c>
      <c r="H34" s="23" t="s">
        <v>2082</v>
      </c>
    </row>
    <row r="35" spans="1:8" ht="350.25" customHeight="1">
      <c r="A35" s="32" t="s">
        <v>1450</v>
      </c>
      <c r="B35" s="17" t="s">
        <v>1451</v>
      </c>
      <c r="C35" s="11" t="s">
        <v>1452</v>
      </c>
      <c r="D35" s="7" t="s">
        <v>415</v>
      </c>
      <c r="E35" s="6">
        <f t="shared" si="1"/>
        <v>1586505.0420168063</v>
      </c>
      <c r="F35" s="4">
        <v>0.19</v>
      </c>
      <c r="G35" s="90">
        <v>1887940.9999999995</v>
      </c>
      <c r="H35" s="5" t="s">
        <v>2083</v>
      </c>
    </row>
    <row r="36" spans="1:8" ht="350.25" customHeight="1">
      <c r="A36" s="50" t="s">
        <v>532</v>
      </c>
      <c r="B36" s="9" t="s">
        <v>533</v>
      </c>
      <c r="C36" s="10" t="s">
        <v>534</v>
      </c>
      <c r="D36" s="7" t="s">
        <v>26</v>
      </c>
      <c r="E36" s="6">
        <f t="shared" si="1"/>
        <v>1598028.7918102036</v>
      </c>
      <c r="F36" s="12">
        <v>0.19</v>
      </c>
      <c r="G36" s="90">
        <v>1901654.2622541422</v>
      </c>
      <c r="H36" s="23" t="s">
        <v>2084</v>
      </c>
    </row>
    <row r="37" spans="1:8" ht="350.25" customHeight="1">
      <c r="A37" s="50" t="s">
        <v>913</v>
      </c>
      <c r="B37" s="9" t="s">
        <v>914</v>
      </c>
      <c r="C37" s="10" t="s">
        <v>915</v>
      </c>
      <c r="D37" s="7" t="s">
        <v>415</v>
      </c>
      <c r="E37" s="6">
        <f t="shared" si="1"/>
        <v>1626119.3277310925</v>
      </c>
      <c r="F37" s="4">
        <v>0.19</v>
      </c>
      <c r="G37" s="90">
        <v>1935082</v>
      </c>
      <c r="H37" s="23" t="s">
        <v>2085</v>
      </c>
    </row>
    <row r="38" spans="1:8" ht="276.75" customHeight="1">
      <c r="A38" s="50" t="s">
        <v>678</v>
      </c>
      <c r="B38" s="17" t="s">
        <v>679</v>
      </c>
      <c r="C38" s="11" t="s">
        <v>680</v>
      </c>
      <c r="D38" s="7" t="s">
        <v>26</v>
      </c>
      <c r="E38" s="6">
        <f t="shared" si="1"/>
        <v>1636280.2129104617</v>
      </c>
      <c r="F38" s="4">
        <v>0.19</v>
      </c>
      <c r="G38" s="90">
        <v>1947173.4533634493</v>
      </c>
      <c r="H38" s="5" t="s">
        <v>2086</v>
      </c>
    </row>
    <row r="39" spans="1:8" ht="301.5" customHeight="1">
      <c r="A39" s="50" t="s">
        <v>684</v>
      </c>
      <c r="B39" s="9" t="s">
        <v>685</v>
      </c>
      <c r="C39" s="10" t="s">
        <v>686</v>
      </c>
      <c r="D39" s="7" t="s">
        <v>26</v>
      </c>
      <c r="E39" s="6">
        <f t="shared" si="1"/>
        <v>1645058.8235294113</v>
      </c>
      <c r="F39" s="4">
        <v>0.19</v>
      </c>
      <c r="G39" s="90">
        <v>1957619.9999999995</v>
      </c>
      <c r="H39" s="23" t="s">
        <v>2087</v>
      </c>
    </row>
    <row r="40" spans="1:8" ht="297" customHeight="1">
      <c r="A40" s="50" t="s">
        <v>924</v>
      </c>
      <c r="B40" s="9" t="s">
        <v>925</v>
      </c>
      <c r="C40" s="10" t="s">
        <v>926</v>
      </c>
      <c r="D40" s="7" t="s">
        <v>7</v>
      </c>
      <c r="E40" s="6">
        <f t="shared" si="1"/>
        <v>1654974.7899159666</v>
      </c>
      <c r="F40" s="4">
        <v>0.19</v>
      </c>
      <c r="G40" s="90">
        <v>1969420.0000000002</v>
      </c>
      <c r="H40" s="23" t="s">
        <v>2088</v>
      </c>
    </row>
    <row r="41" spans="1:8" ht="303" customHeight="1">
      <c r="A41" s="50" t="s">
        <v>907</v>
      </c>
      <c r="B41" s="9" t="s">
        <v>908</v>
      </c>
      <c r="C41" s="10" t="s">
        <v>909</v>
      </c>
      <c r="D41" s="7" t="s">
        <v>26</v>
      </c>
      <c r="E41" s="6">
        <f t="shared" si="1"/>
        <v>1670840.3361344538</v>
      </c>
      <c r="F41" s="4">
        <v>0.19</v>
      </c>
      <c r="G41" s="90">
        <v>1988300</v>
      </c>
      <c r="H41" s="23" t="s">
        <v>2089</v>
      </c>
    </row>
    <row r="42" spans="1:8" ht="261" customHeight="1">
      <c r="A42" s="50" t="s">
        <v>524</v>
      </c>
      <c r="B42" s="9" t="s">
        <v>527</v>
      </c>
      <c r="C42" s="10" t="s">
        <v>528</v>
      </c>
      <c r="D42" s="7" t="s">
        <v>1250</v>
      </c>
      <c r="E42" s="6">
        <f t="shared" si="1"/>
        <v>1712273.8833647582</v>
      </c>
      <c r="F42" s="12">
        <v>0.19</v>
      </c>
      <c r="G42" s="90">
        <v>2037605.9212040622</v>
      </c>
      <c r="H42" s="23" t="s">
        <v>2090</v>
      </c>
    </row>
    <row r="43" spans="1:8" ht="287.25" customHeight="1">
      <c r="A43" s="50" t="s">
        <v>889</v>
      </c>
      <c r="B43" s="9" t="s">
        <v>890</v>
      </c>
      <c r="C43" s="10" t="s">
        <v>891</v>
      </c>
      <c r="D43" s="7" t="s">
        <v>1250</v>
      </c>
      <c r="E43" s="6">
        <f t="shared" si="1"/>
        <v>1714566.7731092435</v>
      </c>
      <c r="F43" s="4">
        <v>0.19</v>
      </c>
      <c r="G43" s="90">
        <v>2040334.4599999997</v>
      </c>
      <c r="H43" s="23" t="s">
        <v>2091</v>
      </c>
    </row>
    <row r="44" spans="1:8" ht="236.25" customHeight="1">
      <c r="A44" s="50" t="s">
        <v>584</v>
      </c>
      <c r="B44" s="9" t="s">
        <v>582</v>
      </c>
      <c r="C44" s="10" t="s">
        <v>583</v>
      </c>
      <c r="D44" s="7" t="s">
        <v>25</v>
      </c>
      <c r="E44" s="6">
        <f t="shared" si="1"/>
        <v>1724386.5546218487</v>
      </c>
      <c r="F44" s="12">
        <v>0.19</v>
      </c>
      <c r="G44" s="90">
        <v>2052020</v>
      </c>
      <c r="H44" s="23" t="s">
        <v>2092</v>
      </c>
    </row>
    <row r="45" spans="1:8" ht="270.75">
      <c r="A45" s="50" t="s">
        <v>646</v>
      </c>
      <c r="B45" s="17" t="s">
        <v>647</v>
      </c>
      <c r="C45" s="11" t="s">
        <v>648</v>
      </c>
      <c r="D45" s="7" t="s">
        <v>7</v>
      </c>
      <c r="E45" s="6">
        <f t="shared" si="1"/>
        <v>1784863.282397168</v>
      </c>
      <c r="F45" s="12">
        <v>0.19</v>
      </c>
      <c r="G45" s="90">
        <v>2123987.3060526298</v>
      </c>
      <c r="H45" s="5" t="s">
        <v>2093</v>
      </c>
    </row>
    <row r="46" spans="1:8" ht="272.25" customHeight="1">
      <c r="A46" s="50" t="s">
        <v>681</v>
      </c>
      <c r="B46" s="9" t="s">
        <v>682</v>
      </c>
      <c r="C46" s="10" t="s">
        <v>683</v>
      </c>
      <c r="D46" s="7" t="s">
        <v>25</v>
      </c>
      <c r="E46" s="6">
        <f t="shared" si="1"/>
        <v>1911913.4435056718</v>
      </c>
      <c r="F46" s="4">
        <v>0.19</v>
      </c>
      <c r="G46" s="90">
        <v>2275176.9977717493</v>
      </c>
      <c r="H46" s="23" t="s">
        <v>2094</v>
      </c>
    </row>
    <row r="47" spans="1:8" ht="237" customHeight="1">
      <c r="A47" s="50" t="s">
        <v>917</v>
      </c>
      <c r="B47" s="17" t="s">
        <v>918</v>
      </c>
      <c r="C47" s="11" t="s">
        <v>919</v>
      </c>
      <c r="D47" s="7" t="s">
        <v>7</v>
      </c>
      <c r="E47" s="6">
        <f t="shared" si="1"/>
        <v>1982201.6806722691</v>
      </c>
      <c r="F47" s="12">
        <v>0.19</v>
      </c>
      <c r="G47" s="90">
        <v>2358820</v>
      </c>
      <c r="H47" s="5" t="s">
        <v>2095</v>
      </c>
    </row>
    <row r="48" spans="1:8" ht="289.5" customHeight="1">
      <c r="A48" s="50" t="s">
        <v>898</v>
      </c>
      <c r="B48" s="9" t="s">
        <v>899</v>
      </c>
      <c r="C48" s="10" t="s">
        <v>900</v>
      </c>
      <c r="D48" s="7" t="s">
        <v>7</v>
      </c>
      <c r="E48" s="6">
        <f t="shared" si="1"/>
        <v>2011949.5798319329</v>
      </c>
      <c r="F48" s="4">
        <v>0.19</v>
      </c>
      <c r="G48" s="90">
        <v>2394220</v>
      </c>
      <c r="H48" s="23" t="s">
        <v>2096</v>
      </c>
    </row>
    <row r="49" spans="1:8" ht="267.75" customHeight="1">
      <c r="A49" s="50" t="s">
        <v>892</v>
      </c>
      <c r="B49" s="9" t="s">
        <v>893</v>
      </c>
      <c r="C49" s="10" t="s">
        <v>894</v>
      </c>
      <c r="D49" s="7" t="s">
        <v>1250</v>
      </c>
      <c r="E49" s="6">
        <f t="shared" si="1"/>
        <v>2058392.1887652942</v>
      </c>
      <c r="F49" s="4">
        <v>0.19</v>
      </c>
      <c r="G49" s="90">
        <v>2449486.7046306999</v>
      </c>
      <c r="H49" s="23" t="s">
        <v>2097</v>
      </c>
    </row>
    <row r="50" spans="1:8" ht="238.5" customHeight="1">
      <c r="A50" s="50" t="s">
        <v>711</v>
      </c>
      <c r="B50" s="9" t="s">
        <v>712</v>
      </c>
      <c r="C50" s="10" t="s">
        <v>713</v>
      </c>
      <c r="D50" s="7" t="s">
        <v>25</v>
      </c>
      <c r="E50" s="6">
        <f t="shared" si="1"/>
        <v>2392573.5797856804</v>
      </c>
      <c r="F50" s="4">
        <v>0.19</v>
      </c>
      <c r="G50" s="90">
        <v>2847162.5599449594</v>
      </c>
      <c r="H50" s="23" t="s">
        <v>2098</v>
      </c>
    </row>
    <row r="51" spans="1:8" ht="409.5">
      <c r="A51" s="50" t="s">
        <v>895</v>
      </c>
      <c r="B51" s="17" t="s">
        <v>896</v>
      </c>
      <c r="C51" s="11" t="s">
        <v>897</v>
      </c>
      <c r="D51" s="7" t="s">
        <v>7</v>
      </c>
      <c r="E51" s="6">
        <f t="shared" si="1"/>
        <v>2833724.8618742875</v>
      </c>
      <c r="F51" s="4">
        <v>0.19</v>
      </c>
      <c r="G51" s="90">
        <v>3372132.585630402</v>
      </c>
      <c r="H51" s="5" t="s">
        <v>2099</v>
      </c>
    </row>
    <row r="52" spans="1:8" ht="409.5">
      <c r="A52" s="50" t="s">
        <v>901</v>
      </c>
      <c r="B52" s="9" t="s">
        <v>902</v>
      </c>
      <c r="C52" s="10" t="s">
        <v>903</v>
      </c>
      <c r="D52" s="7" t="s">
        <v>1250</v>
      </c>
      <c r="E52" s="6">
        <f t="shared" si="1"/>
        <v>3250814.7226890759</v>
      </c>
      <c r="F52" s="4">
        <v>0.19</v>
      </c>
      <c r="G52" s="90">
        <v>3868469.52</v>
      </c>
      <c r="H52" s="23" t="s">
        <v>2100</v>
      </c>
    </row>
    <row r="53" spans="1:8" ht="227.25" customHeight="1">
      <c r="A53" s="50" t="s">
        <v>675</v>
      </c>
      <c r="B53" s="17" t="s">
        <v>676</v>
      </c>
      <c r="C53" s="11" t="s">
        <v>677</v>
      </c>
      <c r="D53" s="7" t="s">
        <v>25</v>
      </c>
      <c r="E53" s="6">
        <f t="shared" si="1"/>
        <v>5540836.2089411765</v>
      </c>
      <c r="F53" s="4">
        <v>0.19</v>
      </c>
      <c r="G53" s="90">
        <v>6593595.0886399997</v>
      </c>
      <c r="H53" s="5" t="s">
        <v>2101</v>
      </c>
    </row>
  </sheetData>
  <autoFilter ref="A1:H53" xr:uid="{653DBA5B-BF33-428D-A833-9B6F607DB4EB}">
    <sortState xmlns:xlrd2="http://schemas.microsoft.com/office/spreadsheetml/2017/richdata2" ref="A2:H53">
      <sortCondition ref="G1:G53"/>
    </sortState>
  </autoFilter>
  <conditionalFormatting sqref="A2">
    <cfRule type="expression" dxfId="242" priority="42">
      <formula>$AA2="%DTO"</formula>
    </cfRule>
  </conditionalFormatting>
  <conditionalFormatting sqref="A3">
    <cfRule type="expression" dxfId="241" priority="43">
      <formula>$Z3="%DTO"</formula>
    </cfRule>
  </conditionalFormatting>
  <conditionalFormatting sqref="A4">
    <cfRule type="expression" dxfId="240" priority="41">
      <formula>$AA4="%DTO"</formula>
    </cfRule>
  </conditionalFormatting>
  <conditionalFormatting sqref="A6:A7 A53">
    <cfRule type="expression" dxfId="239" priority="81">
      <formula>#REF!="%DTO"</formula>
    </cfRule>
  </conditionalFormatting>
  <conditionalFormatting sqref="A8:A9">
    <cfRule type="expression" dxfId="238" priority="72">
      <formula>#REF!="%DTO"</formula>
    </cfRule>
  </conditionalFormatting>
  <conditionalFormatting sqref="A8:A10">
    <cfRule type="expression" dxfId="237" priority="73">
      <formula>$P8="%DTO"</formula>
    </cfRule>
  </conditionalFormatting>
  <conditionalFormatting sqref="A12">
    <cfRule type="expression" dxfId="236" priority="55">
      <formula>$W12="%DTO"</formula>
    </cfRule>
  </conditionalFormatting>
  <conditionalFormatting sqref="A13 A5:A11 A28:A53">
    <cfRule type="expression" dxfId="235" priority="80">
      <formula>$R5="%DTO"</formula>
    </cfRule>
  </conditionalFormatting>
  <conditionalFormatting sqref="A13">
    <cfRule type="expression" dxfId="234" priority="75">
      <formula>$P13="%DTO"</formula>
    </cfRule>
  </conditionalFormatting>
  <conditionalFormatting sqref="A13:A14">
    <cfRule type="expression" dxfId="233" priority="33">
      <formula>#REF!="%DTO"</formula>
    </cfRule>
  </conditionalFormatting>
  <conditionalFormatting sqref="A14">
    <cfRule type="expression" dxfId="232" priority="34">
      <formula>$Z14="%DTO"</formula>
    </cfRule>
  </conditionalFormatting>
  <conditionalFormatting sqref="A15">
    <cfRule type="expression" dxfId="231" priority="79">
      <formula>$P15="%DTO"</formula>
    </cfRule>
  </conditionalFormatting>
  <conditionalFormatting sqref="A15:A20">
    <cfRule type="expression" dxfId="230" priority="64">
      <formula>$R15="%DTO"</formula>
    </cfRule>
  </conditionalFormatting>
  <conditionalFormatting sqref="A16">
    <cfRule type="expression" dxfId="229" priority="158">
      <formula>$O16="%DTO"</formula>
    </cfRule>
  </conditionalFormatting>
  <conditionalFormatting sqref="A17">
    <cfRule type="expression" dxfId="228" priority="101">
      <formula>$P17="%DTO"</formula>
    </cfRule>
    <cfRule type="expression" dxfId="227" priority="102">
      <formula>#REF!="%DTO"</formula>
    </cfRule>
  </conditionalFormatting>
  <conditionalFormatting sqref="A18">
    <cfRule type="expression" dxfId="226" priority="104">
      <formula>$P18="%DTO"</formula>
    </cfRule>
  </conditionalFormatting>
  <conditionalFormatting sqref="A19:A20">
    <cfRule type="expression" dxfId="225" priority="103">
      <formula>$P19="%DTO"</formula>
    </cfRule>
  </conditionalFormatting>
  <conditionalFormatting sqref="A21:A23 A25:A27">
    <cfRule type="expression" dxfId="224" priority="8">
      <formula>$Y21="%DTO"</formula>
    </cfRule>
  </conditionalFormatting>
  <conditionalFormatting sqref="A24:A27">
    <cfRule type="expression" dxfId="223" priority="7">
      <formula>#REF!="%DTO"</formula>
    </cfRule>
  </conditionalFormatting>
  <conditionalFormatting sqref="A28">
    <cfRule type="expression" dxfId="222" priority="65">
      <formula>#REF!="%DTO"</formula>
    </cfRule>
  </conditionalFormatting>
  <conditionalFormatting sqref="A29:A30">
    <cfRule type="expression" dxfId="221" priority="58">
      <formula>$P29="%DTO"</formula>
    </cfRule>
  </conditionalFormatting>
  <conditionalFormatting sqref="A31">
    <cfRule type="expression" dxfId="220" priority="66">
      <formula>$P31="%DTO"</formula>
    </cfRule>
  </conditionalFormatting>
  <conditionalFormatting sqref="A32">
    <cfRule type="expression" dxfId="219" priority="59">
      <formula>$P32="%DTO"</formula>
    </cfRule>
  </conditionalFormatting>
  <conditionalFormatting sqref="A33 A35:A36">
    <cfRule type="expression" dxfId="218" priority="67">
      <formula>$Q33="%DTO"</formula>
    </cfRule>
  </conditionalFormatting>
  <conditionalFormatting sqref="A34">
    <cfRule type="expression" dxfId="217" priority="61">
      <formula>$P34="%DTO"</formula>
    </cfRule>
  </conditionalFormatting>
  <conditionalFormatting sqref="A38">
    <cfRule type="expression" dxfId="216" priority="62">
      <formula>$P38="%DTO"</formula>
    </cfRule>
  </conditionalFormatting>
  <conditionalFormatting sqref="A39">
    <cfRule type="expression" dxfId="215" priority="207">
      <formula>#REF!="%DTO"</formula>
    </cfRule>
  </conditionalFormatting>
  <conditionalFormatting sqref="A42">
    <cfRule type="expression" dxfId="214" priority="56">
      <formula>$P42="%DTO"</formula>
    </cfRule>
  </conditionalFormatting>
  <conditionalFormatting sqref="A43">
    <cfRule type="expression" dxfId="213" priority="57">
      <formula>$O43="%DTO"</formula>
    </cfRule>
  </conditionalFormatting>
  <conditionalFormatting sqref="A44">
    <cfRule type="expression" dxfId="212" priority="96">
      <formula>$R44="%DTO"</formula>
    </cfRule>
  </conditionalFormatting>
  <conditionalFormatting sqref="A46">
    <cfRule type="expression" dxfId="211" priority="94">
      <formula>$O46="%DTO"</formula>
    </cfRule>
  </conditionalFormatting>
  <conditionalFormatting sqref="A47">
    <cfRule type="expression" dxfId="210" priority="95">
      <formula>#REF!="%DTO"</formula>
    </cfRule>
  </conditionalFormatting>
  <conditionalFormatting sqref="A48">
    <cfRule type="expression" dxfId="209" priority="92">
      <formula>$O48="%DTO"</formula>
    </cfRule>
  </conditionalFormatting>
  <conditionalFormatting sqref="A49">
    <cfRule type="expression" dxfId="208" priority="98">
      <formula>$R49="%DTO"</formula>
    </cfRule>
  </conditionalFormatting>
  <conditionalFormatting sqref="A50">
    <cfRule type="expression" dxfId="207" priority="93">
      <formula>$O50="%DTO"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5"/>
  <sheetViews>
    <sheetView zoomScale="84" zoomScaleNormal="84" workbookViewId="0">
      <pane ySplit="1" topLeftCell="A44" activePane="bottomLeft" state="frozen"/>
      <selection activeCell="D1" sqref="D1"/>
      <selection pane="bottomLeft" activeCell="H42" sqref="H42"/>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66487.10803231415</v>
      </c>
      <c r="F2" s="12">
        <v>0.19</v>
      </c>
      <c r="G2" s="83">
        <v>79119.658558453841</v>
      </c>
      <c r="H2" s="23" t="s">
        <v>2102</v>
      </c>
      <c r="I2" s="84">
        <v>1.18</v>
      </c>
    </row>
    <row r="3" spans="1:9" s="8" customFormat="1" ht="300.75" customHeight="1">
      <c r="A3" s="32" t="s">
        <v>771</v>
      </c>
      <c r="B3" s="17" t="s">
        <v>772</v>
      </c>
      <c r="C3" s="11" t="s">
        <v>773</v>
      </c>
      <c r="D3" s="7" t="s">
        <v>7</v>
      </c>
      <c r="E3" s="6">
        <f>G3/1.19</f>
        <v>77101.2</v>
      </c>
      <c r="F3" s="4">
        <v>0.19</v>
      </c>
      <c r="G3" s="83">
        <v>91750.427999999985</v>
      </c>
      <c r="H3" s="5" t="s">
        <v>2103</v>
      </c>
    </row>
    <row r="4" spans="1:9" s="8" customFormat="1" ht="300.75" customHeight="1">
      <c r="A4" s="32" t="s">
        <v>1622</v>
      </c>
      <c r="B4" s="17" t="s">
        <v>1623</v>
      </c>
      <c r="C4" s="10" t="s">
        <v>1624</v>
      </c>
      <c r="D4" s="7" t="s">
        <v>22</v>
      </c>
      <c r="E4" s="6">
        <v>0</v>
      </c>
      <c r="F4" s="12">
        <v>0.19</v>
      </c>
      <c r="G4" s="83">
        <v>103735.68799999999</v>
      </c>
      <c r="H4" s="23" t="s">
        <v>2104</v>
      </c>
    </row>
    <row r="5" spans="1:9" s="8" customFormat="1" ht="300.75" customHeight="1">
      <c r="A5" s="32" t="s">
        <v>1616</v>
      </c>
      <c r="B5" s="17" t="s">
        <v>1617</v>
      </c>
      <c r="C5" s="10" t="s">
        <v>1618</v>
      </c>
      <c r="D5" s="7" t="s">
        <v>7</v>
      </c>
      <c r="E5" s="6">
        <v>0</v>
      </c>
      <c r="F5" s="12">
        <v>0.19</v>
      </c>
      <c r="G5" s="83">
        <v>116523.29910374999</v>
      </c>
      <c r="H5" s="23" t="s">
        <v>2105</v>
      </c>
    </row>
    <row r="6" spans="1:9" s="8" customFormat="1" ht="300.75" customHeight="1">
      <c r="A6" s="32" t="s">
        <v>198</v>
      </c>
      <c r="B6" s="17" t="s">
        <v>241</v>
      </c>
      <c r="C6" s="11" t="s">
        <v>242</v>
      </c>
      <c r="D6" s="7" t="s">
        <v>22</v>
      </c>
      <c r="E6" s="6">
        <f>G6/1.19</f>
        <v>128734.07250452001</v>
      </c>
      <c r="F6" s="4">
        <v>0.19</v>
      </c>
      <c r="G6" s="83">
        <v>153193.5462803788</v>
      </c>
      <c r="H6" s="5" t="s">
        <v>2106</v>
      </c>
    </row>
    <row r="7" spans="1:9" s="8" customFormat="1" ht="300.75" customHeight="1">
      <c r="A7" s="32" t="s">
        <v>661</v>
      </c>
      <c r="B7" s="17" t="s">
        <v>662</v>
      </c>
      <c r="C7" s="11" t="s">
        <v>663</v>
      </c>
      <c r="D7" s="7" t="s">
        <v>22</v>
      </c>
      <c r="E7" s="6">
        <f>G7/1.19</f>
        <v>147943.52808219107</v>
      </c>
      <c r="F7" s="4">
        <v>0.19</v>
      </c>
      <c r="G7" s="83">
        <v>176052.79841780735</v>
      </c>
      <c r="H7" s="5" t="s">
        <v>2107</v>
      </c>
    </row>
    <row r="8" spans="1:9" s="8" customFormat="1" ht="300.75" customHeight="1">
      <c r="A8" s="32" t="s">
        <v>1601</v>
      </c>
      <c r="B8" s="9" t="s">
        <v>1602</v>
      </c>
      <c r="C8" s="10" t="s">
        <v>1603</v>
      </c>
      <c r="D8" s="7" t="s">
        <v>7</v>
      </c>
      <c r="E8" s="6">
        <v>123366.90540335096</v>
      </c>
      <c r="F8" s="12">
        <v>0.19</v>
      </c>
      <c r="G8" s="83">
        <v>179997.65783999997</v>
      </c>
      <c r="H8" s="23" t="s">
        <v>2108</v>
      </c>
    </row>
    <row r="9" spans="1:9" s="8" customFormat="1" ht="300.75" customHeight="1">
      <c r="A9" s="32" t="s">
        <v>151</v>
      </c>
      <c r="B9" s="15" t="s">
        <v>23</v>
      </c>
      <c r="C9" s="10" t="s">
        <v>24</v>
      </c>
      <c r="D9" s="7" t="s">
        <v>22</v>
      </c>
      <c r="E9" s="6">
        <f>G9/1.19</f>
        <v>152155.26083399999</v>
      </c>
      <c r="F9" s="12">
        <v>0.19</v>
      </c>
      <c r="G9" s="83">
        <v>181064.76039245998</v>
      </c>
      <c r="H9" s="23" t="s">
        <v>2109</v>
      </c>
    </row>
    <row r="10" spans="1:9" s="8" customFormat="1" ht="300.75" customHeight="1">
      <c r="A10" s="32" t="s">
        <v>774</v>
      </c>
      <c r="B10" s="9" t="s">
        <v>775</v>
      </c>
      <c r="C10" s="10" t="s">
        <v>776</v>
      </c>
      <c r="D10" s="7" t="s">
        <v>7</v>
      </c>
      <c r="E10" s="6">
        <f>G10/1.19</f>
        <v>152228.14199999996</v>
      </c>
      <c r="F10" s="12">
        <v>0.19</v>
      </c>
      <c r="G10" s="83">
        <v>181151.48897999997</v>
      </c>
      <c r="H10" s="23" t="s">
        <v>2110</v>
      </c>
    </row>
    <row r="11" spans="1:9" s="8" customFormat="1" ht="300.75" customHeight="1">
      <c r="A11" s="32" t="s">
        <v>184</v>
      </c>
      <c r="B11" s="17" t="s">
        <v>211</v>
      </c>
      <c r="C11" s="11" t="s">
        <v>212</v>
      </c>
      <c r="D11" s="7" t="s">
        <v>7</v>
      </c>
      <c r="E11" s="6">
        <f>G11/1.19</f>
        <v>154605.42899999997</v>
      </c>
      <c r="F11" s="4">
        <v>0.19</v>
      </c>
      <c r="G11" s="83">
        <v>183980.46050999998</v>
      </c>
      <c r="H11" s="5" t="s">
        <v>2111</v>
      </c>
    </row>
    <row r="12" spans="1:9" s="8" customFormat="1" ht="300.75" customHeight="1">
      <c r="A12" s="32" t="s">
        <v>1598</v>
      </c>
      <c r="B12" s="9" t="s">
        <v>1599</v>
      </c>
      <c r="C12" s="10" t="s">
        <v>1600</v>
      </c>
      <c r="D12" s="7" t="s">
        <v>7</v>
      </c>
      <c r="E12" s="6">
        <v>108403.36134453781</v>
      </c>
      <c r="F12" s="12">
        <v>0.19</v>
      </c>
      <c r="G12" s="83">
        <v>188849.48890499998</v>
      </c>
      <c r="H12" s="23" t="s">
        <v>2112</v>
      </c>
    </row>
    <row r="13" spans="1:9" s="8" customFormat="1" ht="300.75" customHeight="1">
      <c r="A13" s="32" t="s">
        <v>1592</v>
      </c>
      <c r="B13" s="9" t="s">
        <v>1593</v>
      </c>
      <c r="C13" s="10" t="s">
        <v>1594</v>
      </c>
      <c r="D13" s="7" t="s">
        <v>7</v>
      </c>
      <c r="E13" s="6">
        <v>119700.54429741934</v>
      </c>
      <c r="F13" s="12">
        <v>0.19</v>
      </c>
      <c r="G13" s="83">
        <v>195595.23059999998</v>
      </c>
      <c r="H13" s="23" t="s">
        <v>2113</v>
      </c>
    </row>
    <row r="14" spans="1:9" s="8" customFormat="1" ht="300.75" customHeight="1">
      <c r="A14" s="34" t="s">
        <v>544</v>
      </c>
      <c r="B14" s="17" t="s">
        <v>545</v>
      </c>
      <c r="C14" s="11" t="s">
        <v>546</v>
      </c>
      <c r="D14" s="7" t="s">
        <v>22</v>
      </c>
      <c r="E14" s="6">
        <f>G14/1.19</f>
        <v>165595.30306300233</v>
      </c>
      <c r="F14" s="4">
        <v>0.19</v>
      </c>
      <c r="G14" s="83">
        <v>197058.41064497276</v>
      </c>
      <c r="H14" s="5" t="s">
        <v>2114</v>
      </c>
    </row>
    <row r="15" spans="1:9" s="8" customFormat="1" ht="300.75" customHeight="1">
      <c r="A15" s="32" t="s">
        <v>780</v>
      </c>
      <c r="B15" s="17" t="s">
        <v>781</v>
      </c>
      <c r="C15" s="10" t="s">
        <v>782</v>
      </c>
      <c r="D15" s="7" t="s">
        <v>22</v>
      </c>
      <c r="E15" s="6">
        <f>G15/1.19</f>
        <v>165595.30306300233</v>
      </c>
      <c r="F15" s="12">
        <v>0.19</v>
      </c>
      <c r="G15" s="83">
        <v>197058.41064497276</v>
      </c>
      <c r="H15" s="23" t="s">
        <v>2115</v>
      </c>
    </row>
    <row r="16" spans="1:9" s="8" customFormat="1" ht="300.75" customHeight="1">
      <c r="A16" s="32" t="s">
        <v>1595</v>
      </c>
      <c r="B16" s="9" t="s">
        <v>1596</v>
      </c>
      <c r="C16" s="10" t="s">
        <v>1597</v>
      </c>
      <c r="D16" s="7" t="s">
        <v>7</v>
      </c>
      <c r="E16" s="6">
        <v>127578.38442461537</v>
      </c>
      <c r="F16" s="12">
        <v>0.19</v>
      </c>
      <c r="G16" s="83">
        <v>197492.79626999999</v>
      </c>
      <c r="H16" s="23" t="s">
        <v>2116</v>
      </c>
    </row>
    <row r="17" spans="1:8" s="8" customFormat="1" ht="300.75" customHeight="1">
      <c r="A17" s="32" t="s">
        <v>1613</v>
      </c>
      <c r="B17" s="17" t="s">
        <v>1614</v>
      </c>
      <c r="C17" s="10" t="s">
        <v>1615</v>
      </c>
      <c r="D17" s="7" t="s">
        <v>22</v>
      </c>
      <c r="E17" s="6">
        <v>0</v>
      </c>
      <c r="F17" s="12">
        <v>0.19</v>
      </c>
      <c r="G17" s="83">
        <v>200499.93599999996</v>
      </c>
      <c r="H17" s="23" t="s">
        <v>2117</v>
      </c>
    </row>
    <row r="18" spans="1:8" s="8" customFormat="1" ht="300.75" customHeight="1">
      <c r="A18" s="32" t="s">
        <v>196</v>
      </c>
      <c r="B18" s="9" t="s">
        <v>237</v>
      </c>
      <c r="C18" s="10" t="s">
        <v>238</v>
      </c>
      <c r="D18" s="7" t="s">
        <v>7</v>
      </c>
      <c r="E18" s="6">
        <v>135672.33582000001</v>
      </c>
      <c r="F18" s="12">
        <v>0.19</v>
      </c>
      <c r="G18" s="83">
        <v>206063.12033999999</v>
      </c>
      <c r="H18" s="23" t="s">
        <v>2118</v>
      </c>
    </row>
    <row r="19" spans="1:8" s="8" customFormat="1" ht="300.75" customHeight="1">
      <c r="A19" s="32" t="s">
        <v>119</v>
      </c>
      <c r="B19" s="9" t="s">
        <v>120</v>
      </c>
      <c r="C19" s="10" t="s">
        <v>121</v>
      </c>
      <c r="D19" s="7" t="s">
        <v>7</v>
      </c>
      <c r="E19" s="6">
        <f>G19/1.19</f>
        <v>175159.90800000002</v>
      </c>
      <c r="F19" s="12">
        <v>0.19</v>
      </c>
      <c r="G19" s="83">
        <v>208440.29052000001</v>
      </c>
      <c r="H19" s="23" t="s">
        <v>2119</v>
      </c>
    </row>
    <row r="20" spans="1:8" s="8" customFormat="1" ht="300.75" customHeight="1">
      <c r="A20" s="34" t="s">
        <v>538</v>
      </c>
      <c r="B20" s="17" t="s">
        <v>539</v>
      </c>
      <c r="C20" s="11" t="s">
        <v>540</v>
      </c>
      <c r="D20" s="7" t="s">
        <v>22</v>
      </c>
      <c r="E20" s="6">
        <f>G20/1.19</f>
        <v>177298.72030462194</v>
      </c>
      <c r="F20" s="4">
        <v>0.19</v>
      </c>
      <c r="G20" s="83">
        <v>210985.47716250009</v>
      </c>
      <c r="H20" s="5" t="s">
        <v>2120</v>
      </c>
    </row>
    <row r="21" spans="1:8" s="8" customFormat="1" ht="300.75" customHeight="1">
      <c r="A21" s="32" t="s">
        <v>658</v>
      </c>
      <c r="B21" s="9" t="s">
        <v>659</v>
      </c>
      <c r="C21" s="10" t="s">
        <v>660</v>
      </c>
      <c r="D21" s="7" t="s">
        <v>7</v>
      </c>
      <c r="E21" s="6">
        <f>G21/1.19</f>
        <v>180153.96299999999</v>
      </c>
      <c r="F21" s="12">
        <v>0.19</v>
      </c>
      <c r="G21" s="83">
        <v>214383.21596999996</v>
      </c>
      <c r="H21" s="23" t="s">
        <v>2121</v>
      </c>
    </row>
    <row r="22" spans="1:8" s="8" customFormat="1" ht="300.75" customHeight="1">
      <c r="A22" s="32" t="s">
        <v>1604</v>
      </c>
      <c r="B22" s="17" t="s">
        <v>1605</v>
      </c>
      <c r="C22" s="10" t="s">
        <v>1606</v>
      </c>
      <c r="D22" s="7" t="s">
        <v>22</v>
      </c>
      <c r="E22" s="6">
        <v>0</v>
      </c>
      <c r="F22" s="12">
        <v>0.19</v>
      </c>
      <c r="G22" s="83">
        <v>219623.51966553595</v>
      </c>
      <c r="H22" s="23" t="s">
        <v>2122</v>
      </c>
    </row>
    <row r="23" spans="1:8" s="8" customFormat="1" ht="300.75" customHeight="1">
      <c r="A23" s="34" t="s">
        <v>541</v>
      </c>
      <c r="B23" s="17" t="s">
        <v>542</v>
      </c>
      <c r="C23" s="11" t="s">
        <v>543</v>
      </c>
      <c r="D23" s="7" t="s">
        <v>22</v>
      </c>
      <c r="E23" s="6">
        <f>G23/1.19</f>
        <v>184557.57955087055</v>
      </c>
      <c r="F23" s="4">
        <v>0.19</v>
      </c>
      <c r="G23" s="83">
        <v>219623.51966553595</v>
      </c>
      <c r="H23" s="5" t="s">
        <v>2123</v>
      </c>
    </row>
    <row r="24" spans="1:8" s="8" customFormat="1" ht="300.75" customHeight="1">
      <c r="A24" s="34" t="s">
        <v>547</v>
      </c>
      <c r="B24" s="9" t="s">
        <v>548</v>
      </c>
      <c r="C24" s="10" t="s">
        <v>549</v>
      </c>
      <c r="D24" s="7" t="s">
        <v>22</v>
      </c>
      <c r="E24" s="6">
        <f>G24/1.19</f>
        <v>185464.73858068234</v>
      </c>
      <c r="F24" s="12">
        <v>0.19</v>
      </c>
      <c r="G24" s="83">
        <v>220703.03891101197</v>
      </c>
      <c r="H24" s="23" t="s">
        <v>2124</v>
      </c>
    </row>
    <row r="25" spans="1:8" s="8" customFormat="1" ht="300.75" customHeight="1">
      <c r="A25" s="32" t="s">
        <v>263</v>
      </c>
      <c r="B25" s="9" t="s">
        <v>276</v>
      </c>
      <c r="C25" s="10" t="s">
        <v>277</v>
      </c>
      <c r="D25" s="7" t="s">
        <v>7</v>
      </c>
      <c r="E25" s="6">
        <f>G25/1.19</f>
        <v>194539.06475947061</v>
      </c>
      <c r="F25" s="12">
        <v>0.19</v>
      </c>
      <c r="G25" s="83">
        <v>231501.48706377001</v>
      </c>
      <c r="H25" s="23" t="s">
        <v>2125</v>
      </c>
    </row>
    <row r="26" spans="1:8" s="8" customFormat="1" ht="273.75" customHeight="1">
      <c r="A26" s="32" t="s">
        <v>150</v>
      </c>
      <c r="B26" s="17" t="s">
        <v>20</v>
      </c>
      <c r="C26" s="11" t="s">
        <v>21</v>
      </c>
      <c r="D26" s="7" t="s">
        <v>22</v>
      </c>
      <c r="E26" s="6">
        <f>G26/1.19</f>
        <v>217130.8271802353</v>
      </c>
      <c r="F26" s="4">
        <v>0.19</v>
      </c>
      <c r="G26" s="83">
        <v>258385.68434447999</v>
      </c>
      <c r="H26" s="5" t="s">
        <v>2126</v>
      </c>
    </row>
    <row r="27" spans="1:8" s="8" customFormat="1" ht="300.75" customHeight="1">
      <c r="A27" s="32" t="s">
        <v>182</v>
      </c>
      <c r="B27" s="9" t="s">
        <v>207</v>
      </c>
      <c r="C27" s="10" t="s">
        <v>208</v>
      </c>
      <c r="D27" s="7" t="s">
        <v>7</v>
      </c>
      <c r="E27" s="6">
        <v>181571.723375</v>
      </c>
      <c r="F27" s="12">
        <v>0.19</v>
      </c>
      <c r="G27" s="83">
        <v>263025.14082075004</v>
      </c>
      <c r="H27" s="23" t="s">
        <v>2127</v>
      </c>
    </row>
    <row r="28" spans="1:8" s="8" customFormat="1" ht="262.5" customHeight="1">
      <c r="A28" s="32" t="s">
        <v>1590</v>
      </c>
      <c r="B28" s="17" t="s">
        <v>1591</v>
      </c>
      <c r="C28" s="11" t="s">
        <v>21</v>
      </c>
      <c r="D28" s="7" t="s">
        <v>22</v>
      </c>
      <c r="E28" s="6">
        <v>160768.9411764706</v>
      </c>
      <c r="F28" s="4">
        <v>0.19</v>
      </c>
      <c r="G28" s="83">
        <v>270130.48817832</v>
      </c>
      <c r="H28" s="5" t="s">
        <v>2128</v>
      </c>
    </row>
    <row r="29" spans="1:8" s="8" customFormat="1" ht="273.75" customHeight="1">
      <c r="A29" s="44" t="s">
        <v>1607</v>
      </c>
      <c r="B29" s="17" t="s">
        <v>1608</v>
      </c>
      <c r="C29" s="10" t="s">
        <v>1609</v>
      </c>
      <c r="D29" s="7" t="s">
        <v>7</v>
      </c>
      <c r="E29" s="6">
        <v>0</v>
      </c>
      <c r="F29" s="12">
        <v>0.19</v>
      </c>
      <c r="G29" s="83">
        <v>306404.72477999993</v>
      </c>
      <c r="H29" s="23" t="s">
        <v>2129</v>
      </c>
    </row>
    <row r="30" spans="1:8" s="8" customFormat="1" ht="262.5" customHeight="1">
      <c r="A30" s="32" t="s">
        <v>152</v>
      </c>
      <c r="B30" s="17" t="s">
        <v>122</v>
      </c>
      <c r="C30" s="11" t="s">
        <v>123</v>
      </c>
      <c r="D30" s="7" t="s">
        <v>7</v>
      </c>
      <c r="E30" s="6">
        <f>G30/1.19</f>
        <v>281559.56400000001</v>
      </c>
      <c r="F30" s="4">
        <v>0.19</v>
      </c>
      <c r="G30" s="83">
        <v>335055.88115999999</v>
      </c>
      <c r="H30" s="5" t="s">
        <v>2130</v>
      </c>
    </row>
    <row r="31" spans="1:8" s="8" customFormat="1" ht="273.75" customHeight="1">
      <c r="A31" s="32" t="s">
        <v>777</v>
      </c>
      <c r="B31" s="17" t="s">
        <v>778</v>
      </c>
      <c r="C31" s="10" t="s">
        <v>779</v>
      </c>
      <c r="D31" s="7" t="s">
        <v>22</v>
      </c>
      <c r="E31" s="6">
        <f>G31/1.19</f>
        <v>285257.3967741176</v>
      </c>
      <c r="F31" s="12">
        <v>0.19</v>
      </c>
      <c r="G31" s="83">
        <v>339456.30216119991</v>
      </c>
      <c r="H31" s="23" t="s">
        <v>2131</v>
      </c>
    </row>
    <row r="32" spans="1:8" s="8" customFormat="1" ht="291.75" customHeight="1">
      <c r="A32" s="32" t="s">
        <v>1619</v>
      </c>
      <c r="B32" s="17" t="s">
        <v>1620</v>
      </c>
      <c r="C32" s="10" t="s">
        <v>1621</v>
      </c>
      <c r="D32" s="7" t="s">
        <v>22</v>
      </c>
      <c r="E32" s="6">
        <v>0</v>
      </c>
      <c r="F32" s="12">
        <v>0.19</v>
      </c>
      <c r="G32" s="83">
        <v>384104.86799999996</v>
      </c>
      <c r="H32" s="23" t="s">
        <v>2132</v>
      </c>
    </row>
    <row r="33" spans="1:8" s="8" customFormat="1" ht="262.5" customHeight="1">
      <c r="A33" s="32" t="s">
        <v>783</v>
      </c>
      <c r="B33" s="17" t="s">
        <v>784</v>
      </c>
      <c r="C33" s="10" t="s">
        <v>785</v>
      </c>
      <c r="D33" s="7" t="s">
        <v>22</v>
      </c>
      <c r="E33" s="6">
        <f>G33/1.19</f>
        <v>323147.13694117655</v>
      </c>
      <c r="F33" s="12">
        <v>0.19</v>
      </c>
      <c r="G33" s="83">
        <v>384545.0929600001</v>
      </c>
      <c r="H33" s="23" t="s">
        <v>2133</v>
      </c>
    </row>
    <row r="34" spans="1:8" s="8" customFormat="1" ht="273.75" customHeight="1">
      <c r="A34" s="32" t="s">
        <v>124</v>
      </c>
      <c r="B34" s="9" t="s">
        <v>125</v>
      </c>
      <c r="C34" s="10" t="s">
        <v>126</v>
      </c>
      <c r="D34" s="7" t="s">
        <v>7</v>
      </c>
      <c r="E34" s="6">
        <f>G34/1.19</f>
        <v>342270.91799999995</v>
      </c>
      <c r="F34" s="12">
        <v>0.19</v>
      </c>
      <c r="G34" s="83">
        <v>407302.39241999993</v>
      </c>
      <c r="H34" s="23" t="s">
        <v>2134</v>
      </c>
    </row>
    <row r="35" spans="1:8" s="8" customFormat="1" ht="262.5" customHeight="1">
      <c r="A35" s="32" t="s">
        <v>1625</v>
      </c>
      <c r="B35" s="17" t="s">
        <v>1626</v>
      </c>
      <c r="C35" s="10" t="s">
        <v>1627</v>
      </c>
      <c r="D35" s="7" t="s">
        <v>22</v>
      </c>
      <c r="E35" s="6">
        <v>0</v>
      </c>
      <c r="F35" s="12">
        <v>0.19</v>
      </c>
      <c r="G35" s="83">
        <v>415256.63199999998</v>
      </c>
      <c r="H35" s="23" t="s">
        <v>2135</v>
      </c>
    </row>
    <row r="36" spans="1:8" s="8" customFormat="1" ht="264.75" customHeight="1">
      <c r="A36" s="32" t="s">
        <v>260</v>
      </c>
      <c r="B36" s="17" t="s">
        <v>270</v>
      </c>
      <c r="C36" s="11" t="s">
        <v>1356</v>
      </c>
      <c r="D36" s="7" t="s">
        <v>1357</v>
      </c>
      <c r="E36" s="6">
        <f>G36/1.19</f>
        <v>404781.29999999993</v>
      </c>
      <c r="F36" s="4">
        <v>0.19</v>
      </c>
      <c r="G36" s="83">
        <v>481689.74699999992</v>
      </c>
      <c r="H36" s="5" t="s">
        <v>2136</v>
      </c>
    </row>
    <row r="37" spans="1:8" s="8" customFormat="1" ht="262.5" customHeight="1">
      <c r="A37" s="32" t="s">
        <v>1610</v>
      </c>
      <c r="B37" s="17" t="s">
        <v>1611</v>
      </c>
      <c r="C37" s="10" t="s">
        <v>1612</v>
      </c>
      <c r="D37" s="7" t="s">
        <v>22</v>
      </c>
      <c r="E37" s="6">
        <v>0</v>
      </c>
      <c r="F37" s="12">
        <v>0.19</v>
      </c>
      <c r="G37" s="83">
        <v>490589.48399999994</v>
      </c>
      <c r="H37" s="23" t="s">
        <v>2137</v>
      </c>
    </row>
    <row r="38" spans="1:8" s="8" customFormat="1" ht="300.75" customHeight="1">
      <c r="A38" s="32" t="s">
        <v>205</v>
      </c>
      <c r="B38" s="9" t="s">
        <v>256</v>
      </c>
      <c r="C38" s="10" t="s">
        <v>257</v>
      </c>
      <c r="D38" s="7" t="s">
        <v>7</v>
      </c>
      <c r="E38" s="6">
        <v>346314.88920000003</v>
      </c>
      <c r="F38" s="12">
        <v>0.19</v>
      </c>
      <c r="G38" s="83">
        <v>536531.48009999993</v>
      </c>
      <c r="H38" s="23" t="s">
        <v>2138</v>
      </c>
    </row>
    <row r="39" spans="1:8" s="8" customFormat="1" ht="262.5" customHeight="1">
      <c r="A39" s="32" t="s">
        <v>768</v>
      </c>
      <c r="B39" s="17" t="s">
        <v>769</v>
      </c>
      <c r="C39" s="11" t="s">
        <v>770</v>
      </c>
      <c r="D39" s="7" t="s">
        <v>26</v>
      </c>
      <c r="E39" s="6">
        <f t="shared" ref="E39:E45" si="0">G39/1.19</f>
        <v>1260360.3528326424</v>
      </c>
      <c r="F39" s="4">
        <v>0.19</v>
      </c>
      <c r="G39" s="83">
        <v>1499828.8198708443</v>
      </c>
      <c r="H39" s="5" t="s">
        <v>2139</v>
      </c>
    </row>
    <row r="40" spans="1:8" s="8" customFormat="1" ht="273.75" customHeight="1">
      <c r="A40" s="70" t="s">
        <v>655</v>
      </c>
      <c r="B40" s="71" t="s">
        <v>656</v>
      </c>
      <c r="C40" s="72" t="s">
        <v>657</v>
      </c>
      <c r="D40" s="62" t="s">
        <v>26</v>
      </c>
      <c r="E40" s="63">
        <f t="shared" si="0"/>
        <v>1422366.0504201681</v>
      </c>
      <c r="F40" s="64">
        <v>0.19</v>
      </c>
      <c r="G40" s="83">
        <v>1692615.5999999999</v>
      </c>
      <c r="H40" s="65" t="s">
        <v>2140</v>
      </c>
    </row>
    <row r="41" spans="1:8" s="8" customFormat="1" ht="273.75" customHeight="1">
      <c r="A41" s="34" t="s">
        <v>1218</v>
      </c>
      <c r="B41" s="9" t="s">
        <v>1219</v>
      </c>
      <c r="C41" s="10" t="s">
        <v>1220</v>
      </c>
      <c r="D41" s="7" t="s">
        <v>1173</v>
      </c>
      <c r="E41" s="6">
        <f t="shared" si="0"/>
        <v>1540615.9754224268</v>
      </c>
      <c r="F41" s="12">
        <v>0.19</v>
      </c>
      <c r="G41" s="83">
        <v>1833333.0107526879</v>
      </c>
      <c r="H41" s="23" t="s">
        <v>2141</v>
      </c>
    </row>
    <row r="42" spans="1:8" s="8" customFormat="1" ht="273.75" customHeight="1">
      <c r="A42" s="48" t="s">
        <v>1224</v>
      </c>
      <c r="B42" s="17" t="s">
        <v>1225</v>
      </c>
      <c r="C42" s="36" t="s">
        <v>1226</v>
      </c>
      <c r="D42" s="7" t="s">
        <v>1173</v>
      </c>
      <c r="E42" s="6">
        <f t="shared" si="0"/>
        <v>1631245.7757296464</v>
      </c>
      <c r="F42" s="12">
        <v>0.19</v>
      </c>
      <c r="G42" s="83">
        <v>1941182.4731182791</v>
      </c>
      <c r="H42" s="49" t="s">
        <v>2142</v>
      </c>
    </row>
    <row r="43" spans="1:8" s="8" customFormat="1" ht="273.75" customHeight="1">
      <c r="A43" s="48" t="s">
        <v>1221</v>
      </c>
      <c r="B43" s="17" t="s">
        <v>1222</v>
      </c>
      <c r="C43" s="36" t="s">
        <v>1223</v>
      </c>
      <c r="D43" s="7" t="s">
        <v>1173</v>
      </c>
      <c r="E43" s="6">
        <f t="shared" si="0"/>
        <v>1631245.7757296464</v>
      </c>
      <c r="F43" s="12">
        <v>0.19</v>
      </c>
      <c r="G43" s="83">
        <v>1941182.4731182791</v>
      </c>
      <c r="H43" s="49" t="s">
        <v>2143</v>
      </c>
    </row>
    <row r="44" spans="1:8" s="8" customFormat="1" ht="273.75" customHeight="1">
      <c r="A44" s="32" t="s">
        <v>1230</v>
      </c>
      <c r="B44" s="17" t="s">
        <v>1231</v>
      </c>
      <c r="C44" s="11" t="s">
        <v>1232</v>
      </c>
      <c r="D44" s="7" t="s">
        <v>25</v>
      </c>
      <c r="E44" s="6">
        <f t="shared" si="0"/>
        <v>1926897.8376282349</v>
      </c>
      <c r="F44" s="4">
        <v>0.19</v>
      </c>
      <c r="G44" s="83">
        <v>2293008.4267775994</v>
      </c>
      <c r="H44" s="5" t="s">
        <v>2144</v>
      </c>
    </row>
    <row r="45" spans="1:8" s="8" customFormat="1" ht="273.75" customHeight="1">
      <c r="A45" s="48" t="s">
        <v>1227</v>
      </c>
      <c r="B45" s="17" t="s">
        <v>1228</v>
      </c>
      <c r="C45" s="36" t="s">
        <v>1229</v>
      </c>
      <c r="D45" s="7" t="s">
        <v>1173</v>
      </c>
      <c r="E45" s="6">
        <f t="shared" si="0"/>
        <v>2175024.5775729641</v>
      </c>
      <c r="F45" s="12">
        <v>0.19</v>
      </c>
      <c r="G45" s="83">
        <v>2588279.2473118273</v>
      </c>
      <c r="H45" s="49" t="s">
        <v>2145</v>
      </c>
    </row>
  </sheetData>
  <autoFilter ref="A1:H45" xr:uid="{F1941067-3ABD-40D3-8CF3-997DFD921E05}">
    <sortState xmlns:xlrd2="http://schemas.microsoft.com/office/spreadsheetml/2017/richdata2" ref="A2:H45">
      <sortCondition ref="G1:G45"/>
    </sortState>
  </autoFilter>
  <conditionalFormatting sqref="A2">
    <cfRule type="expression" dxfId="206" priority="45">
      <formula>$V2="%DTO"</formula>
    </cfRule>
  </conditionalFormatting>
  <conditionalFormatting sqref="A3">
    <cfRule type="expression" dxfId="205" priority="77">
      <formula>#REF!="%DTO"</formula>
    </cfRule>
  </conditionalFormatting>
  <conditionalFormatting sqref="A4:A5">
    <cfRule type="expression" dxfId="204" priority="64">
      <formula>$V4="%DTO"</formula>
    </cfRule>
  </conditionalFormatting>
  <conditionalFormatting sqref="A6">
    <cfRule type="expression" dxfId="203" priority="60">
      <formula>$Z6="%DTO"</formula>
    </cfRule>
  </conditionalFormatting>
  <conditionalFormatting sqref="A7">
    <cfRule type="expression" dxfId="202" priority="182">
      <formula>#REF!="%DTO"</formula>
    </cfRule>
  </conditionalFormatting>
  <conditionalFormatting sqref="A8">
    <cfRule type="expression" dxfId="201" priority="132">
      <formula>#REF!="%DTO"</formula>
    </cfRule>
  </conditionalFormatting>
  <conditionalFormatting sqref="A9">
    <cfRule type="expression" dxfId="200" priority="73">
      <formula>#REF!="%DTO"</formula>
    </cfRule>
  </conditionalFormatting>
  <conditionalFormatting sqref="A10:A25">
    <cfRule type="expression" dxfId="199" priority="7">
      <formula>$AB10="%DTO"</formula>
    </cfRule>
  </conditionalFormatting>
  <conditionalFormatting sqref="A26">
    <cfRule type="expression" dxfId="198" priority="49">
      <formula>$Z26="%DTO"</formula>
    </cfRule>
  </conditionalFormatting>
  <conditionalFormatting sqref="A27">
    <cfRule type="expression" dxfId="197" priority="78">
      <formula>#REF!="%DTO"</formula>
    </cfRule>
  </conditionalFormatting>
  <conditionalFormatting sqref="A28 A35 A37:A39">
    <cfRule type="expression" dxfId="196" priority="55">
      <formula>$Z28="%DTO"</formula>
    </cfRule>
  </conditionalFormatting>
  <conditionalFormatting sqref="A29">
    <cfRule type="expression" dxfId="195" priority="50">
      <formula>$Z29="%DTO"</formula>
    </cfRule>
  </conditionalFormatting>
  <conditionalFormatting sqref="A30">
    <cfRule type="expression" dxfId="194" priority="54">
      <formula>$Z30="%DTO"</formula>
    </cfRule>
  </conditionalFormatting>
  <conditionalFormatting sqref="A31">
    <cfRule type="expression" dxfId="193" priority="254">
      <formula>#REF!="%DTO"</formula>
    </cfRule>
  </conditionalFormatting>
  <conditionalFormatting sqref="A32">
    <cfRule type="expression" dxfId="192" priority="601">
      <formula>#REF!="%DTO"</formula>
    </cfRule>
  </conditionalFormatting>
  <conditionalFormatting sqref="A33">
    <cfRule type="expression" dxfId="191" priority="195">
      <formula>$Z33="%DTO"</formula>
    </cfRule>
  </conditionalFormatting>
  <conditionalFormatting sqref="A34">
    <cfRule type="expression" dxfId="190" priority="48">
      <formula>$Z34="%DTO"</formula>
    </cfRule>
  </conditionalFormatting>
  <conditionalFormatting sqref="A36">
    <cfRule type="expression" dxfId="189" priority="53">
      <formula>$Z9="%DTO"</formula>
    </cfRule>
  </conditionalFormatting>
  <conditionalFormatting sqref="A40:A43">
    <cfRule type="expression" dxfId="188" priority="46">
      <formula>$Z40="%DTO"</formula>
    </cfRule>
  </conditionalFormatting>
  <conditionalFormatting sqref="A44">
    <cfRule type="expression" dxfId="187" priority="268">
      <formula>#REF!="%DTO"</formula>
    </cfRule>
  </conditionalFormatting>
  <conditionalFormatting sqref="A45">
    <cfRule type="expression" dxfId="186" priority="118">
      <formula>$Z45="%DTO"</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45"/>
  <sheetViews>
    <sheetView topLeftCell="C1" zoomScale="70" zoomScaleNormal="70" workbookViewId="0">
      <pane ySplit="1" topLeftCell="A44" activePane="bottomLeft" state="frozen"/>
      <selection activeCell="D1" sqref="D1"/>
      <selection pane="bottomLeft" activeCell="H45" sqref="H45"/>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3" t="s">
        <v>616</v>
      </c>
      <c r="B2" s="17" t="s">
        <v>617</v>
      </c>
      <c r="C2" s="11" t="s">
        <v>618</v>
      </c>
      <c r="D2" s="7" t="s">
        <v>7</v>
      </c>
      <c r="E2" s="6">
        <f t="shared" ref="E2:E45" si="0">G2/1.19</f>
        <v>34028.621848739494</v>
      </c>
      <c r="F2" s="12">
        <v>0.19</v>
      </c>
      <c r="G2" s="83">
        <v>40494.06</v>
      </c>
      <c r="H2" s="5" t="s">
        <v>2146</v>
      </c>
      <c r="I2" s="85">
        <v>1.18</v>
      </c>
    </row>
    <row r="3" spans="1:9" ht="299.25" customHeight="1">
      <c r="A3" s="43" t="s">
        <v>619</v>
      </c>
      <c r="B3" s="17" t="s">
        <v>620</v>
      </c>
      <c r="C3" s="11" t="s">
        <v>621</v>
      </c>
      <c r="D3" s="7" t="s">
        <v>7</v>
      </c>
      <c r="E3" s="6">
        <f t="shared" si="0"/>
        <v>37182.186722689075</v>
      </c>
      <c r="F3" s="58">
        <v>0.19</v>
      </c>
      <c r="G3" s="83">
        <v>44246.802199999998</v>
      </c>
      <c r="H3" s="5" t="s">
        <v>2147</v>
      </c>
    </row>
    <row r="4" spans="1:9" ht="294.75" customHeight="1">
      <c r="A4" s="43" t="s">
        <v>622</v>
      </c>
      <c r="B4" s="17" t="s">
        <v>623</v>
      </c>
      <c r="C4" s="11" t="s">
        <v>624</v>
      </c>
      <c r="D4" s="7" t="s">
        <v>7</v>
      </c>
      <c r="E4" s="6">
        <f t="shared" si="0"/>
        <v>82904.420168067227</v>
      </c>
      <c r="F4" s="12">
        <v>0.19</v>
      </c>
      <c r="G4" s="83">
        <v>98656.26</v>
      </c>
      <c r="H4" s="5" t="s">
        <v>2148</v>
      </c>
    </row>
    <row r="5" spans="1:9" ht="279" customHeight="1">
      <c r="A5" s="43" t="s">
        <v>625</v>
      </c>
      <c r="B5" s="17" t="s">
        <v>626</v>
      </c>
      <c r="C5" s="11" t="s">
        <v>627</v>
      </c>
      <c r="D5" s="7" t="s">
        <v>7</v>
      </c>
      <c r="E5" s="6">
        <f t="shared" si="0"/>
        <v>109179.74789915966</v>
      </c>
      <c r="F5" s="12">
        <v>0.19</v>
      </c>
      <c r="G5" s="83">
        <v>129923.89999999998</v>
      </c>
      <c r="H5" s="5" t="s">
        <v>2149</v>
      </c>
    </row>
    <row r="6" spans="1:9" s="8" customFormat="1" ht="288" customHeight="1">
      <c r="A6" s="32" t="s">
        <v>1535</v>
      </c>
      <c r="B6" s="9" t="s">
        <v>1536</v>
      </c>
      <c r="C6" s="10" t="s">
        <v>1537</v>
      </c>
      <c r="D6" s="7" t="s">
        <v>7</v>
      </c>
      <c r="E6" s="6">
        <f t="shared" si="0"/>
        <v>426301.27731092437</v>
      </c>
      <c r="F6" s="12">
        <v>0.19</v>
      </c>
      <c r="G6" s="83">
        <v>507298.51999999996</v>
      </c>
      <c r="H6" s="23" t="s">
        <v>2150</v>
      </c>
    </row>
    <row r="7" spans="1:9" ht="277.5" customHeight="1">
      <c r="A7" s="32" t="s">
        <v>1382</v>
      </c>
      <c r="B7" s="17" t="s">
        <v>1383</v>
      </c>
      <c r="C7" s="11" t="s">
        <v>1384</v>
      </c>
      <c r="D7" s="7" t="s">
        <v>7</v>
      </c>
      <c r="E7" s="6">
        <f t="shared" si="0"/>
        <v>555241.22588235291</v>
      </c>
      <c r="F7" s="47">
        <v>0.19</v>
      </c>
      <c r="G7" s="83">
        <v>660737.0588</v>
      </c>
      <c r="H7" s="5" t="s">
        <v>2151</v>
      </c>
    </row>
    <row r="8" spans="1:9" ht="284.25" customHeight="1">
      <c r="A8" s="41" t="s">
        <v>408</v>
      </c>
      <c r="B8" s="37" t="s">
        <v>409</v>
      </c>
      <c r="C8" s="38" t="s">
        <v>410</v>
      </c>
      <c r="D8" s="39" t="s">
        <v>7</v>
      </c>
      <c r="E8" s="6">
        <f t="shared" si="0"/>
        <v>604819.97697478998</v>
      </c>
      <c r="F8" s="12">
        <v>0.19</v>
      </c>
      <c r="G8" s="83">
        <v>719735.77260000003</v>
      </c>
      <c r="H8" s="40" t="s">
        <v>2152</v>
      </c>
    </row>
    <row r="9" spans="1:9" ht="284.25" customHeight="1">
      <c r="A9" s="32" t="s">
        <v>1532</v>
      </c>
      <c r="B9" s="9" t="s">
        <v>1533</v>
      </c>
      <c r="C9" s="10" t="s">
        <v>1534</v>
      </c>
      <c r="D9" s="7" t="s">
        <v>411</v>
      </c>
      <c r="E9" s="6">
        <f t="shared" si="0"/>
        <v>684116.15546218504</v>
      </c>
      <c r="F9" s="58">
        <v>0.19</v>
      </c>
      <c r="G9" s="83">
        <v>814098.22500000009</v>
      </c>
      <c r="H9" s="23" t="s">
        <v>2153</v>
      </c>
    </row>
    <row r="10" spans="1:9" ht="282" customHeight="1">
      <c r="A10" s="32" t="s">
        <v>1385</v>
      </c>
      <c r="B10" s="9" t="s">
        <v>1386</v>
      </c>
      <c r="C10" s="10" t="s">
        <v>1387</v>
      </c>
      <c r="D10" s="7" t="s">
        <v>25</v>
      </c>
      <c r="E10" s="6">
        <f t="shared" si="0"/>
        <v>753560.12722689088</v>
      </c>
      <c r="F10" s="12">
        <v>0.19</v>
      </c>
      <c r="G10" s="83">
        <v>896736.55140000011</v>
      </c>
      <c r="H10" s="23" t="s">
        <v>2154</v>
      </c>
    </row>
    <row r="11" spans="1:9" ht="253.5" customHeight="1">
      <c r="A11" s="32" t="s">
        <v>1538</v>
      </c>
      <c r="B11" s="17" t="s">
        <v>1539</v>
      </c>
      <c r="C11" s="11" t="s">
        <v>1540</v>
      </c>
      <c r="D11" s="7" t="s">
        <v>7</v>
      </c>
      <c r="E11" s="6">
        <f t="shared" si="0"/>
        <v>793178.15126050427</v>
      </c>
      <c r="F11" s="4">
        <v>0.19</v>
      </c>
      <c r="G11" s="83">
        <v>943882</v>
      </c>
      <c r="H11" s="5" t="s">
        <v>2155</v>
      </c>
    </row>
    <row r="12" spans="1:9" ht="275.25" customHeight="1">
      <c r="A12" s="32" t="s">
        <v>1529</v>
      </c>
      <c r="B12" s="9" t="s">
        <v>1530</v>
      </c>
      <c r="C12" s="10" t="s">
        <v>1531</v>
      </c>
      <c r="D12" s="7" t="s">
        <v>7</v>
      </c>
      <c r="E12" s="6">
        <f t="shared" si="0"/>
        <v>852673.94957983203</v>
      </c>
      <c r="F12" s="58">
        <v>0.19</v>
      </c>
      <c r="G12" s="83">
        <v>1014682</v>
      </c>
      <c r="H12" s="23" t="s">
        <v>2156</v>
      </c>
    </row>
    <row r="13" spans="1:9" ht="253.5" customHeight="1">
      <c r="A13" s="32" t="s">
        <v>1541</v>
      </c>
      <c r="B13" s="17" t="s">
        <v>1542</v>
      </c>
      <c r="C13" s="11" t="s">
        <v>1543</v>
      </c>
      <c r="D13" s="7" t="s">
        <v>7</v>
      </c>
      <c r="E13" s="6">
        <f t="shared" si="0"/>
        <v>892375.66436974786</v>
      </c>
      <c r="F13" s="4">
        <v>0.19</v>
      </c>
      <c r="G13" s="83">
        <v>1061927.0405999999</v>
      </c>
      <c r="H13" s="5" t="s">
        <v>2157</v>
      </c>
    </row>
    <row r="14" spans="1:9" ht="253.5" customHeight="1">
      <c r="A14" s="32" t="s">
        <v>1526</v>
      </c>
      <c r="B14" s="17" t="s">
        <v>1527</v>
      </c>
      <c r="C14" s="11" t="s">
        <v>1528</v>
      </c>
      <c r="D14" s="7" t="s">
        <v>7</v>
      </c>
      <c r="E14" s="6">
        <f t="shared" si="0"/>
        <v>922092.65546218469</v>
      </c>
      <c r="F14" s="4">
        <v>0.19</v>
      </c>
      <c r="G14" s="83">
        <v>1097290.2599999998</v>
      </c>
      <c r="H14" s="5" t="s">
        <v>2158</v>
      </c>
    </row>
    <row r="15" spans="1:9" ht="253.5" customHeight="1">
      <c r="A15" s="32" t="s">
        <v>1523</v>
      </c>
      <c r="B15" s="9" t="s">
        <v>1524</v>
      </c>
      <c r="C15" s="10" t="s">
        <v>1525</v>
      </c>
      <c r="D15" s="7" t="s">
        <v>411</v>
      </c>
      <c r="E15" s="6">
        <f t="shared" si="0"/>
        <v>991593.32672268909</v>
      </c>
      <c r="F15" s="12">
        <v>0.19</v>
      </c>
      <c r="G15" s="83">
        <v>1179996.0588</v>
      </c>
      <c r="H15" s="23" t="s">
        <v>2159</v>
      </c>
    </row>
    <row r="16" spans="1:9" ht="253.5" customHeight="1">
      <c r="A16" s="32" t="s">
        <v>1379</v>
      </c>
      <c r="B16" s="17" t="s">
        <v>1380</v>
      </c>
      <c r="C16" s="11" t="s">
        <v>1381</v>
      </c>
      <c r="D16" s="7" t="s">
        <v>7</v>
      </c>
      <c r="E16" s="6">
        <f t="shared" si="0"/>
        <v>1130370.3105882353</v>
      </c>
      <c r="F16" s="47">
        <v>0.19</v>
      </c>
      <c r="G16" s="83">
        <v>1345140.6695999999</v>
      </c>
      <c r="H16" s="5" t="s">
        <v>2160</v>
      </c>
    </row>
    <row r="17" spans="1:8" ht="253.5" customHeight="1">
      <c r="A17" s="32" t="s">
        <v>1183</v>
      </c>
      <c r="B17" s="17" t="s">
        <v>1184</v>
      </c>
      <c r="C17" s="11" t="s">
        <v>1185</v>
      </c>
      <c r="D17" s="7" t="s">
        <v>25</v>
      </c>
      <c r="E17" s="6">
        <f t="shared" si="0"/>
        <v>1239393.425882353</v>
      </c>
      <c r="F17" s="4">
        <v>0.19</v>
      </c>
      <c r="G17" s="83">
        <v>1474878.1768</v>
      </c>
      <c r="H17" s="5" t="s">
        <v>2161</v>
      </c>
    </row>
    <row r="18" spans="1:8" ht="253.5" customHeight="1">
      <c r="A18" s="32" t="s">
        <v>1550</v>
      </c>
      <c r="B18" s="17" t="s">
        <v>1551</v>
      </c>
      <c r="C18" s="11" t="s">
        <v>1552</v>
      </c>
      <c r="D18" s="7" t="s">
        <v>411</v>
      </c>
      <c r="E18" s="6">
        <f t="shared" si="0"/>
        <v>1298878.9810084032</v>
      </c>
      <c r="F18" s="4">
        <v>0.19</v>
      </c>
      <c r="G18" s="83">
        <v>1545665.9873999998</v>
      </c>
      <c r="H18" s="5" t="s">
        <v>2162</v>
      </c>
    </row>
    <row r="19" spans="1:8" ht="253.5" customHeight="1">
      <c r="A19" s="32" t="s">
        <v>1418</v>
      </c>
      <c r="B19" s="9" t="s">
        <v>1419</v>
      </c>
      <c r="C19" s="10" t="s">
        <v>1420</v>
      </c>
      <c r="D19" s="7" t="s">
        <v>415</v>
      </c>
      <c r="E19" s="6">
        <f t="shared" si="0"/>
        <v>1318776.167265882</v>
      </c>
      <c r="F19" s="12">
        <v>0.19</v>
      </c>
      <c r="G19" s="83">
        <v>1569343.6390463996</v>
      </c>
      <c r="H19" s="23" t="s">
        <v>2163</v>
      </c>
    </row>
    <row r="20" spans="1:8" s="8" customFormat="1" ht="252" customHeight="1">
      <c r="A20" s="32" t="s">
        <v>883</v>
      </c>
      <c r="B20" s="17" t="s">
        <v>884</v>
      </c>
      <c r="C20" s="11" t="s">
        <v>885</v>
      </c>
      <c r="D20" s="7" t="s">
        <v>25</v>
      </c>
      <c r="E20" s="6">
        <f t="shared" si="0"/>
        <v>1516991.6684033617</v>
      </c>
      <c r="F20" s="47">
        <v>0.19</v>
      </c>
      <c r="G20" s="83">
        <v>1805220.0854000002</v>
      </c>
      <c r="H20" s="5" t="s">
        <v>2164</v>
      </c>
    </row>
    <row r="21" spans="1:8" ht="253.5" customHeight="1">
      <c r="A21" s="32" t="s">
        <v>1170</v>
      </c>
      <c r="B21" s="17" t="s">
        <v>1171</v>
      </c>
      <c r="C21" s="11" t="s">
        <v>1172</v>
      </c>
      <c r="D21" s="7" t="s">
        <v>7</v>
      </c>
      <c r="E21" s="6">
        <f t="shared" si="0"/>
        <v>1537049.001008403</v>
      </c>
      <c r="F21" s="4">
        <v>0.19</v>
      </c>
      <c r="G21" s="83">
        <v>1829088.3111999996</v>
      </c>
      <c r="H21" s="5" t="s">
        <v>2165</v>
      </c>
    </row>
    <row r="22" spans="1:8" ht="253.5" customHeight="1">
      <c r="A22" s="41" t="s">
        <v>412</v>
      </c>
      <c r="B22" s="37" t="s">
        <v>413</v>
      </c>
      <c r="C22" s="38" t="s">
        <v>414</v>
      </c>
      <c r="D22" s="39" t="s">
        <v>411</v>
      </c>
      <c r="E22" s="6">
        <f t="shared" si="0"/>
        <v>1566446.043529412</v>
      </c>
      <c r="F22" s="12">
        <v>0.19</v>
      </c>
      <c r="G22" s="83">
        <v>1864070.7918000002</v>
      </c>
      <c r="H22" s="40" t="s">
        <v>2166</v>
      </c>
    </row>
    <row r="23" spans="1:8" s="51" customFormat="1" ht="237.75" customHeight="1">
      <c r="A23" s="32" t="s">
        <v>865</v>
      </c>
      <c r="B23" s="17" t="s">
        <v>866</v>
      </c>
      <c r="C23" s="11" t="s">
        <v>867</v>
      </c>
      <c r="D23" s="7" t="s">
        <v>411</v>
      </c>
      <c r="E23" s="6">
        <f t="shared" si="0"/>
        <v>1576491.5719327729</v>
      </c>
      <c r="F23" s="4">
        <v>0.19</v>
      </c>
      <c r="G23" s="83">
        <v>1876024.9705999997</v>
      </c>
      <c r="H23" s="5" t="s">
        <v>2167</v>
      </c>
    </row>
    <row r="24" spans="1:8" ht="253.5" customHeight="1">
      <c r="A24" s="32" t="s">
        <v>1553</v>
      </c>
      <c r="B24" s="17" t="s">
        <v>1554</v>
      </c>
      <c r="C24" s="11" t="s">
        <v>1555</v>
      </c>
      <c r="D24" s="7" t="s">
        <v>411</v>
      </c>
      <c r="E24" s="6">
        <f t="shared" si="0"/>
        <v>1595434.7168067228</v>
      </c>
      <c r="F24" s="4">
        <v>0.19</v>
      </c>
      <c r="G24" s="83">
        <v>1898567.3130000001</v>
      </c>
      <c r="H24" s="5" t="s">
        <v>2168</v>
      </c>
    </row>
    <row r="25" spans="1:8" s="8" customFormat="1" ht="270" customHeight="1">
      <c r="A25" s="32" t="s">
        <v>1547</v>
      </c>
      <c r="B25" s="17" t="s">
        <v>1548</v>
      </c>
      <c r="C25" s="11" t="s">
        <v>1549</v>
      </c>
      <c r="D25" s="7" t="s">
        <v>415</v>
      </c>
      <c r="E25" s="6">
        <f t="shared" si="0"/>
        <v>1665768.6840865542</v>
      </c>
      <c r="F25" s="4">
        <v>0.19</v>
      </c>
      <c r="G25" s="83">
        <v>1982264.7340629995</v>
      </c>
      <c r="H25" s="5" t="s">
        <v>2169</v>
      </c>
    </row>
    <row r="26" spans="1:8" ht="253.5" customHeight="1">
      <c r="A26" s="32" t="s">
        <v>1189</v>
      </c>
      <c r="B26" s="17" t="s">
        <v>1190</v>
      </c>
      <c r="C26" s="11" t="s">
        <v>1191</v>
      </c>
      <c r="D26" s="7" t="s">
        <v>25</v>
      </c>
      <c r="E26" s="6">
        <f t="shared" si="0"/>
        <v>1685537.057647059</v>
      </c>
      <c r="F26" s="4">
        <v>0.19</v>
      </c>
      <c r="G26" s="83">
        <v>2005789.0986000001</v>
      </c>
      <c r="H26" s="5" t="s">
        <v>2170</v>
      </c>
    </row>
    <row r="27" spans="1:8" s="8" customFormat="1" ht="270" customHeight="1">
      <c r="A27" s="32" t="s">
        <v>1556</v>
      </c>
      <c r="B27" s="17" t="s">
        <v>1557</v>
      </c>
      <c r="C27" s="11" t="s">
        <v>1558</v>
      </c>
      <c r="D27" s="7" t="s">
        <v>7</v>
      </c>
      <c r="E27" s="6">
        <f t="shared" si="0"/>
        <v>1685615.1260504203</v>
      </c>
      <c r="F27" s="4">
        <v>0.19</v>
      </c>
      <c r="G27" s="83">
        <v>2005882</v>
      </c>
      <c r="H27" s="5" t="s">
        <v>2171</v>
      </c>
    </row>
    <row r="28" spans="1:8" s="8" customFormat="1" ht="252" customHeight="1">
      <c r="A28" s="32" t="s">
        <v>862</v>
      </c>
      <c r="B28" s="17" t="s">
        <v>863</v>
      </c>
      <c r="C28" s="11" t="s">
        <v>864</v>
      </c>
      <c r="D28" s="7" t="s">
        <v>411</v>
      </c>
      <c r="E28" s="6">
        <f t="shared" si="0"/>
        <v>1754884.9436974791</v>
      </c>
      <c r="F28" s="4">
        <v>0.19</v>
      </c>
      <c r="G28" s="83">
        <v>2088313.0830000001</v>
      </c>
      <c r="H28" s="5" t="s">
        <v>2172</v>
      </c>
    </row>
    <row r="29" spans="1:8" s="8" customFormat="1" ht="252" customHeight="1">
      <c r="A29" s="70" t="s">
        <v>1544</v>
      </c>
      <c r="B29" s="71" t="s">
        <v>1545</v>
      </c>
      <c r="C29" s="72" t="s">
        <v>1546</v>
      </c>
      <c r="D29" s="62" t="s">
        <v>25</v>
      </c>
      <c r="E29" s="63">
        <f t="shared" si="0"/>
        <v>1784819.8678991597</v>
      </c>
      <c r="F29" s="64">
        <v>0.19</v>
      </c>
      <c r="G29" s="83">
        <v>2123935.6428</v>
      </c>
      <c r="H29" s="65" t="s">
        <v>2173</v>
      </c>
    </row>
    <row r="30" spans="1:8" s="8" customFormat="1" ht="252" customHeight="1">
      <c r="A30" s="32" t="s">
        <v>1559</v>
      </c>
      <c r="B30" s="17" t="s">
        <v>1560</v>
      </c>
      <c r="C30" s="11" t="s">
        <v>1561</v>
      </c>
      <c r="D30" s="7" t="s">
        <v>415</v>
      </c>
      <c r="E30" s="6">
        <f t="shared" si="0"/>
        <v>1854115.0257031259</v>
      </c>
      <c r="F30" s="4">
        <v>0.19</v>
      </c>
      <c r="G30" s="83">
        <v>2206396.8805867196</v>
      </c>
      <c r="H30" s="5" t="s">
        <v>2174</v>
      </c>
    </row>
    <row r="31" spans="1:8" s="8" customFormat="1" ht="252" customHeight="1">
      <c r="A31" s="32" t="s">
        <v>1487</v>
      </c>
      <c r="B31" s="9" t="s">
        <v>1488</v>
      </c>
      <c r="C31" s="10" t="s">
        <v>1489</v>
      </c>
      <c r="D31" s="7" t="s">
        <v>415</v>
      </c>
      <c r="E31" s="6">
        <f t="shared" si="0"/>
        <v>1953277.7329334454</v>
      </c>
      <c r="F31" s="12">
        <v>0.19</v>
      </c>
      <c r="G31" s="83">
        <v>2324400.5021907999</v>
      </c>
      <c r="H31" s="23" t="s">
        <v>2175</v>
      </c>
    </row>
    <row r="32" spans="1:8" s="8" customFormat="1" ht="252" customHeight="1">
      <c r="A32" s="32" t="s">
        <v>868</v>
      </c>
      <c r="B32" s="17" t="s">
        <v>869</v>
      </c>
      <c r="C32" s="11" t="s">
        <v>870</v>
      </c>
      <c r="D32" s="7" t="s">
        <v>25</v>
      </c>
      <c r="E32" s="6">
        <f t="shared" si="0"/>
        <v>1983152.2351260502</v>
      </c>
      <c r="F32" s="4">
        <v>0.19</v>
      </c>
      <c r="G32" s="83">
        <v>2359951.1597999996</v>
      </c>
      <c r="H32" s="5" t="s">
        <v>2176</v>
      </c>
    </row>
    <row r="33" spans="1:8" s="8" customFormat="1" ht="252" customHeight="1">
      <c r="A33" s="32" t="s">
        <v>877</v>
      </c>
      <c r="B33" s="17" t="s">
        <v>878</v>
      </c>
      <c r="C33" s="11" t="s">
        <v>879</v>
      </c>
      <c r="D33" s="7" t="s">
        <v>25</v>
      </c>
      <c r="E33" s="6">
        <f t="shared" si="0"/>
        <v>2181394.3373109242</v>
      </c>
      <c r="F33" s="4">
        <v>0.19</v>
      </c>
      <c r="G33" s="83">
        <v>2595859.2613999997</v>
      </c>
      <c r="H33" s="5" t="s">
        <v>2177</v>
      </c>
    </row>
    <row r="34" spans="1:8" s="8" customFormat="1" ht="252" customHeight="1">
      <c r="A34" s="32" t="s">
        <v>1481</v>
      </c>
      <c r="B34" s="9" t="s">
        <v>1482</v>
      </c>
      <c r="C34" s="10" t="s">
        <v>1483</v>
      </c>
      <c r="D34" s="7" t="s">
        <v>7</v>
      </c>
      <c r="E34" s="6">
        <f t="shared" si="0"/>
        <v>2359948.8931092434</v>
      </c>
      <c r="F34" s="4">
        <v>0.19</v>
      </c>
      <c r="G34" s="83">
        <v>2808339.1827999996</v>
      </c>
      <c r="H34" s="23" t="s">
        <v>2178</v>
      </c>
    </row>
    <row r="35" spans="1:8" s="8" customFormat="1" ht="252" customHeight="1">
      <c r="A35" s="32" t="s">
        <v>1180</v>
      </c>
      <c r="B35" s="17" t="s">
        <v>1181</v>
      </c>
      <c r="C35" s="11" t="s">
        <v>1182</v>
      </c>
      <c r="D35" s="7" t="s">
        <v>411</v>
      </c>
      <c r="E35" s="6">
        <f t="shared" si="0"/>
        <v>2454047.7947899159</v>
      </c>
      <c r="F35" s="4">
        <v>0.19</v>
      </c>
      <c r="G35" s="83">
        <v>2920316.8757999996</v>
      </c>
      <c r="H35" s="5" t="s">
        <v>2179</v>
      </c>
    </row>
    <row r="36" spans="1:8" s="8" customFormat="1" ht="252" customHeight="1">
      <c r="A36" s="32" t="s">
        <v>874</v>
      </c>
      <c r="B36" s="17" t="s">
        <v>875</v>
      </c>
      <c r="C36" s="11" t="s">
        <v>876</v>
      </c>
      <c r="D36" s="7" t="s">
        <v>25</v>
      </c>
      <c r="E36" s="6">
        <f t="shared" si="0"/>
        <v>2478790.1934453789</v>
      </c>
      <c r="F36" s="4">
        <v>0.19</v>
      </c>
      <c r="G36" s="83">
        <v>2949760.3302000007</v>
      </c>
      <c r="H36" s="5" t="s">
        <v>2180</v>
      </c>
    </row>
    <row r="37" spans="1:8" s="8" customFormat="1" ht="252" customHeight="1">
      <c r="A37" s="32" t="s">
        <v>1484</v>
      </c>
      <c r="B37" s="9" t="s">
        <v>1485</v>
      </c>
      <c r="C37" s="10" t="s">
        <v>1486</v>
      </c>
      <c r="D37" s="7" t="s">
        <v>415</v>
      </c>
      <c r="E37" s="6">
        <f t="shared" si="0"/>
        <v>2538454.3796804706</v>
      </c>
      <c r="F37" s="4">
        <v>0.19</v>
      </c>
      <c r="G37" s="83">
        <v>3020760.71181976</v>
      </c>
      <c r="H37" s="23" t="s">
        <v>2181</v>
      </c>
    </row>
    <row r="38" spans="1:8" s="8" customFormat="1" ht="252" customHeight="1">
      <c r="A38" s="32" t="s">
        <v>1167</v>
      </c>
      <c r="B38" s="17" t="s">
        <v>1168</v>
      </c>
      <c r="C38" s="11" t="s">
        <v>1169</v>
      </c>
      <c r="D38" s="7" t="s">
        <v>7</v>
      </c>
      <c r="E38" s="6">
        <f t="shared" si="0"/>
        <v>2726822.5840336136</v>
      </c>
      <c r="F38" s="4">
        <v>0.19</v>
      </c>
      <c r="G38" s="83">
        <v>3244918.875</v>
      </c>
      <c r="H38" s="5" t="s">
        <v>2182</v>
      </c>
    </row>
    <row r="39" spans="1:8" s="8" customFormat="1" ht="252" customHeight="1">
      <c r="A39" s="32" t="s">
        <v>871</v>
      </c>
      <c r="B39" s="17" t="s">
        <v>872</v>
      </c>
      <c r="C39" s="11" t="s">
        <v>873</v>
      </c>
      <c r="D39" s="7" t="s">
        <v>25</v>
      </c>
      <c r="E39" s="6">
        <f t="shared" si="0"/>
        <v>2875516.982016806</v>
      </c>
      <c r="F39" s="4">
        <v>0.19</v>
      </c>
      <c r="G39" s="83">
        <v>3421865.2085999991</v>
      </c>
      <c r="H39" s="5" t="s">
        <v>2183</v>
      </c>
    </row>
    <row r="40" spans="1:8" s="8" customFormat="1" ht="252" customHeight="1">
      <c r="A40" s="32" t="s">
        <v>880</v>
      </c>
      <c r="B40" s="17" t="s">
        <v>881</v>
      </c>
      <c r="C40" s="11" t="s">
        <v>882</v>
      </c>
      <c r="D40" s="7" t="s">
        <v>25</v>
      </c>
      <c r="E40" s="6">
        <f t="shared" si="0"/>
        <v>3172991.4519327725</v>
      </c>
      <c r="F40" s="4">
        <v>0.19</v>
      </c>
      <c r="G40" s="83">
        <v>3775859.8277999992</v>
      </c>
      <c r="H40" s="5" t="s">
        <v>2184</v>
      </c>
    </row>
    <row r="41" spans="1:8" s="8" customFormat="1" ht="252" customHeight="1">
      <c r="A41" s="32" t="s">
        <v>1192</v>
      </c>
      <c r="B41" s="17" t="s">
        <v>1193</v>
      </c>
      <c r="C41" s="11" t="s">
        <v>1194</v>
      </c>
      <c r="D41" s="7" t="s">
        <v>411</v>
      </c>
      <c r="E41" s="6">
        <f t="shared" si="0"/>
        <v>3259089.2991596637</v>
      </c>
      <c r="F41" s="4">
        <v>0.19</v>
      </c>
      <c r="G41" s="83">
        <v>3878316.2659999998</v>
      </c>
      <c r="H41" s="5" t="s">
        <v>2185</v>
      </c>
    </row>
    <row r="42" spans="1:8" s="8" customFormat="1" ht="270" customHeight="1">
      <c r="A42" s="32" t="s">
        <v>1174</v>
      </c>
      <c r="B42" s="17" t="s">
        <v>1175</v>
      </c>
      <c r="C42" s="11" t="s">
        <v>1176</v>
      </c>
      <c r="D42" s="7" t="s">
        <v>25</v>
      </c>
      <c r="E42" s="6">
        <f t="shared" si="0"/>
        <v>3272017.7460504198</v>
      </c>
      <c r="F42" s="4">
        <v>0.19</v>
      </c>
      <c r="G42" s="83">
        <v>3893701.1177999992</v>
      </c>
      <c r="H42" s="5" t="s">
        <v>2186</v>
      </c>
    </row>
    <row r="43" spans="1:8" s="8" customFormat="1" ht="270" customHeight="1">
      <c r="A43" s="32" t="s">
        <v>1186</v>
      </c>
      <c r="B43" s="17" t="s">
        <v>1187</v>
      </c>
      <c r="C43" s="11" t="s">
        <v>1188</v>
      </c>
      <c r="D43" s="7" t="s">
        <v>25</v>
      </c>
      <c r="E43" s="6">
        <f t="shared" si="0"/>
        <v>3371422.8300840338</v>
      </c>
      <c r="F43" s="4">
        <v>0.19</v>
      </c>
      <c r="G43" s="83">
        <v>4011993.1677999999</v>
      </c>
      <c r="H43" s="5" t="s">
        <v>2187</v>
      </c>
    </row>
    <row r="44" spans="1:8" s="8" customFormat="1" ht="270" customHeight="1">
      <c r="A44" s="32" t="s">
        <v>1177</v>
      </c>
      <c r="B44" s="17" t="s">
        <v>1178</v>
      </c>
      <c r="C44" s="11" t="s">
        <v>1179</v>
      </c>
      <c r="D44" s="7" t="s">
        <v>25</v>
      </c>
      <c r="E44" s="6">
        <f t="shared" si="0"/>
        <v>5205625.0038655465</v>
      </c>
      <c r="F44" s="4">
        <v>0.19</v>
      </c>
      <c r="G44" s="83">
        <v>6194693.7545999996</v>
      </c>
      <c r="H44" s="5" t="s">
        <v>2188</v>
      </c>
    </row>
    <row r="45" spans="1:8" s="8" customFormat="1" ht="270" customHeight="1">
      <c r="A45" s="32" t="s">
        <v>1478</v>
      </c>
      <c r="B45" s="17" t="s">
        <v>1479</v>
      </c>
      <c r="C45" s="11" t="s">
        <v>1480</v>
      </c>
      <c r="D45" s="7" t="s">
        <v>415</v>
      </c>
      <c r="E45" s="6">
        <f t="shared" si="0"/>
        <v>6544105.2080665706</v>
      </c>
      <c r="F45" s="4">
        <v>0.19</v>
      </c>
      <c r="G45" s="83">
        <v>7787485.1975992182</v>
      </c>
      <c r="H45" s="5" t="s">
        <v>2189</v>
      </c>
    </row>
  </sheetData>
  <autoFilter ref="A1:H45" xr:uid="{A0B1DA42-0B80-4E7A-8DFF-F83DAF83E144}">
    <sortState xmlns:xlrd2="http://schemas.microsoft.com/office/spreadsheetml/2017/richdata2" ref="A2:H45">
      <sortCondition ref="G1:G45"/>
    </sortState>
  </autoFilter>
  <sortState xmlns:xlrd2="http://schemas.microsoft.com/office/spreadsheetml/2017/richdata2" ref="A2:H45">
    <sortCondition descending="1" ref="G2:G45"/>
  </sortState>
  <conditionalFormatting sqref="A2">
    <cfRule type="expression" dxfId="185" priority="42">
      <formula>$X2="%DTO"</formula>
    </cfRule>
  </conditionalFormatting>
  <conditionalFormatting sqref="A3 A11:A16">
    <cfRule type="expression" dxfId="184" priority="103">
      <formula>#REF!="%DTO"</formula>
    </cfRule>
  </conditionalFormatting>
  <conditionalFormatting sqref="A4">
    <cfRule type="expression" dxfId="183" priority="140">
      <formula>#REF!="%DTO"</formula>
    </cfRule>
  </conditionalFormatting>
  <conditionalFormatting sqref="A5:A7 A9">
    <cfRule type="expression" dxfId="182" priority="132">
      <formula>#REF!="%DTO"</formula>
    </cfRule>
  </conditionalFormatting>
  <conditionalFormatting sqref="A8">
    <cfRule type="expression" dxfId="181" priority="41">
      <formula>$X8="%DTO"</formula>
    </cfRule>
  </conditionalFormatting>
  <conditionalFormatting sqref="A10">
    <cfRule type="expression" dxfId="180" priority="40">
      <formula>$X10="%DTO"</formula>
    </cfRule>
  </conditionalFormatting>
  <conditionalFormatting sqref="A17">
    <cfRule type="expression" dxfId="179" priority="39">
      <formula>$X17="%DTO"</formula>
    </cfRule>
  </conditionalFormatting>
  <conditionalFormatting sqref="A18">
    <cfRule type="expression" dxfId="178" priority="83">
      <formula>#REF!="%DTO"</formula>
    </cfRule>
  </conditionalFormatting>
  <conditionalFormatting sqref="A19">
    <cfRule type="expression" dxfId="177" priority="115">
      <formula>$X19="%DTO"</formula>
    </cfRule>
  </conditionalFormatting>
  <conditionalFormatting sqref="A20">
    <cfRule type="expression" dxfId="176" priority="58">
      <formula>#REF!="%DTO"</formula>
    </cfRule>
  </conditionalFormatting>
  <conditionalFormatting sqref="A21">
    <cfRule type="expression" dxfId="175" priority="91">
      <formula>#REF!="%DTO"</formula>
    </cfRule>
  </conditionalFormatting>
  <conditionalFormatting sqref="A22">
    <cfRule type="expression" dxfId="174" priority="75">
      <formula>#REF!="%DTO"</formula>
    </cfRule>
  </conditionalFormatting>
  <conditionalFormatting sqref="A23">
    <cfRule type="expression" dxfId="173" priority="49">
      <formula>$W23="%DTO"</formula>
    </cfRule>
  </conditionalFormatting>
  <conditionalFormatting sqref="A24">
    <cfRule type="expression" dxfId="172" priority="323">
      <formula>#REF!="%DTO"</formula>
    </cfRule>
  </conditionalFormatting>
  <conditionalFormatting sqref="A25:A26">
    <cfRule type="expression" dxfId="171" priority="50">
      <formula>$Q25="%DTO"</formula>
    </cfRule>
  </conditionalFormatting>
  <conditionalFormatting sqref="A27">
    <cfRule type="expression" dxfId="170" priority="53">
      <formula>#REF!="%DTO"</formula>
    </cfRule>
  </conditionalFormatting>
  <conditionalFormatting sqref="A28">
    <cfRule type="expression" dxfId="169" priority="61">
      <formula>#REF!="%DTO"</formula>
    </cfRule>
  </conditionalFormatting>
  <conditionalFormatting sqref="A29:A33">
    <cfRule type="expression" dxfId="168" priority="8">
      <formula>$V29="%DTO"</formula>
    </cfRule>
  </conditionalFormatting>
  <conditionalFormatting sqref="A34:A41">
    <cfRule type="expression" dxfId="167" priority="7">
      <formula>#REF!="%DTO"</formula>
    </cfRule>
  </conditionalFormatting>
  <conditionalFormatting sqref="A42:A44">
    <cfRule type="expression" dxfId="166" priority="268">
      <formula>#REF!="%DTO"</formula>
    </cfRule>
  </conditionalFormatting>
  <conditionalFormatting sqref="A45">
    <cfRule type="expression" dxfId="165" priority="267">
      <formula>$X45="%DTO"</formula>
    </cfRule>
  </conditionalFormatting>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41"/>
  <sheetViews>
    <sheetView zoomScale="70" zoomScaleNormal="70" workbookViewId="0">
      <pane ySplit="1" topLeftCell="A40" activePane="bottomLeft" state="frozen"/>
      <selection activeCell="D1" sqref="D1"/>
      <selection pane="bottomLeft" activeCell="K41" sqref="K41"/>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1296</v>
      </c>
      <c r="B2" s="17" t="s">
        <v>1297</v>
      </c>
      <c r="C2" s="11" t="s">
        <v>1298</v>
      </c>
      <c r="D2" s="7" t="s">
        <v>7</v>
      </c>
      <c r="E2" s="6">
        <f t="shared" ref="E2:E41" si="0">G2/1.19</f>
        <v>51550.134453781502</v>
      </c>
      <c r="F2" s="4">
        <v>0.19</v>
      </c>
      <c r="G2" s="83">
        <v>61344.659999999989</v>
      </c>
      <c r="H2" s="5" t="s">
        <v>2190</v>
      </c>
      <c r="I2" s="85">
        <v>1.18</v>
      </c>
    </row>
    <row r="3" spans="1:9" ht="281.25" customHeight="1">
      <c r="A3" s="32" t="s">
        <v>1299</v>
      </c>
      <c r="B3" s="17" t="s">
        <v>1300</v>
      </c>
      <c r="C3" s="11" t="s">
        <v>1301</v>
      </c>
      <c r="D3" s="7" t="s">
        <v>7</v>
      </c>
      <c r="E3" s="6">
        <f t="shared" si="0"/>
        <v>51550.134453781502</v>
      </c>
      <c r="F3" s="4">
        <v>0.19</v>
      </c>
      <c r="G3" s="83">
        <v>61344.659999999989</v>
      </c>
      <c r="H3" s="5" t="s">
        <v>2191</v>
      </c>
    </row>
    <row r="4" spans="1:9" ht="281.25" customHeight="1">
      <c r="A4" s="32" t="s">
        <v>1317</v>
      </c>
      <c r="B4" s="9" t="s">
        <v>1318</v>
      </c>
      <c r="C4" s="10" t="s">
        <v>1319</v>
      </c>
      <c r="D4" s="7" t="s">
        <v>7</v>
      </c>
      <c r="E4" s="6">
        <f t="shared" si="0"/>
        <v>51550.134453781502</v>
      </c>
      <c r="F4" s="4">
        <v>0.19</v>
      </c>
      <c r="G4" s="83">
        <v>61344.659999999989</v>
      </c>
      <c r="H4" s="23" t="s">
        <v>2192</v>
      </c>
    </row>
    <row r="5" spans="1:9" ht="281.25" customHeight="1">
      <c r="A5" s="32" t="s">
        <v>652</v>
      </c>
      <c r="B5" s="9" t="s">
        <v>653</v>
      </c>
      <c r="C5" s="10" t="s">
        <v>654</v>
      </c>
      <c r="D5" s="7" t="s">
        <v>7</v>
      </c>
      <c r="E5" s="6">
        <f t="shared" si="0"/>
        <v>57766.057142857142</v>
      </c>
      <c r="F5" s="4">
        <v>0.19</v>
      </c>
      <c r="G5" s="83">
        <v>68741.607999999993</v>
      </c>
      <c r="H5" s="23" t="s">
        <v>2193</v>
      </c>
    </row>
    <row r="6" spans="1:9" ht="281.25" customHeight="1">
      <c r="A6" s="32" t="s">
        <v>188</v>
      </c>
      <c r="B6" s="9" t="s">
        <v>219</v>
      </c>
      <c r="C6" s="10" t="s">
        <v>220</v>
      </c>
      <c r="D6" s="7" t="s">
        <v>129</v>
      </c>
      <c r="E6" s="6">
        <f t="shared" si="0"/>
        <v>85180.739327731077</v>
      </c>
      <c r="F6" s="12">
        <v>0.19</v>
      </c>
      <c r="G6" s="83">
        <v>101365.07979999998</v>
      </c>
      <c r="H6" s="23" t="s">
        <v>2194</v>
      </c>
    </row>
    <row r="7" spans="1:9" s="8" customFormat="1" ht="296.25" customHeight="1">
      <c r="A7" s="32" t="s">
        <v>1494</v>
      </c>
      <c r="B7" s="9" t="s">
        <v>1495</v>
      </c>
      <c r="C7" s="10" t="s">
        <v>1496</v>
      </c>
      <c r="D7" s="7" t="s">
        <v>1497</v>
      </c>
      <c r="E7" s="6">
        <f t="shared" si="0"/>
        <v>103761.56470588235</v>
      </c>
      <c r="F7" s="12">
        <v>0.19</v>
      </c>
      <c r="G7" s="83">
        <v>123476.262</v>
      </c>
      <c r="H7" s="23" t="s">
        <v>2195</v>
      </c>
    </row>
    <row r="8" spans="1:9" ht="281.25" customHeight="1">
      <c r="A8" s="32" t="s">
        <v>1640</v>
      </c>
      <c r="B8" s="9" t="s">
        <v>1641</v>
      </c>
      <c r="C8" s="10" t="s">
        <v>1642</v>
      </c>
      <c r="D8" s="7" t="s">
        <v>1497</v>
      </c>
      <c r="E8" s="6">
        <f t="shared" si="0"/>
        <v>103761.56470588235</v>
      </c>
      <c r="F8" s="4">
        <v>0.19</v>
      </c>
      <c r="G8" s="83">
        <v>123476.262</v>
      </c>
      <c r="H8" s="23" t="s">
        <v>2196</v>
      </c>
    </row>
    <row r="9" spans="1:9" ht="281.25" customHeight="1">
      <c r="A9" s="32" t="s">
        <v>1323</v>
      </c>
      <c r="B9" s="9" t="s">
        <v>1324</v>
      </c>
      <c r="C9" s="10" t="s">
        <v>1325</v>
      </c>
      <c r="D9" s="7" t="s">
        <v>7</v>
      </c>
      <c r="E9" s="6">
        <f t="shared" si="0"/>
        <v>113476.53445378153</v>
      </c>
      <c r="F9" s="4">
        <v>0.19</v>
      </c>
      <c r="G9" s="83">
        <v>135037.076</v>
      </c>
      <c r="H9" s="23" t="s">
        <v>2197</v>
      </c>
    </row>
    <row r="10" spans="1:9" ht="281.25" customHeight="1">
      <c r="A10" s="32" t="s">
        <v>1326</v>
      </c>
      <c r="B10" s="9" t="s">
        <v>1327</v>
      </c>
      <c r="C10" s="10" t="s">
        <v>1328</v>
      </c>
      <c r="D10" s="7" t="s">
        <v>7</v>
      </c>
      <c r="E10" s="6">
        <f t="shared" si="0"/>
        <v>113476.53445378153</v>
      </c>
      <c r="F10" s="4">
        <v>0.19</v>
      </c>
      <c r="G10" s="83">
        <v>135037.076</v>
      </c>
      <c r="H10" s="23" t="s">
        <v>2198</v>
      </c>
    </row>
    <row r="11" spans="1:9" ht="281.25" customHeight="1">
      <c r="A11" s="32" t="s">
        <v>262</v>
      </c>
      <c r="B11" s="9" t="s">
        <v>274</v>
      </c>
      <c r="C11" s="10" t="s">
        <v>275</v>
      </c>
      <c r="D11" s="7" t="s">
        <v>129</v>
      </c>
      <c r="E11" s="6">
        <f t="shared" si="0"/>
        <v>161548.38588235292</v>
      </c>
      <c r="F11" s="12">
        <v>0.19</v>
      </c>
      <c r="G11" s="83">
        <v>192242.57919999995</v>
      </c>
      <c r="H11" s="23" t="s">
        <v>2199</v>
      </c>
    </row>
    <row r="12" spans="1:9" ht="281.25" customHeight="1">
      <c r="A12" s="32" t="s">
        <v>1302</v>
      </c>
      <c r="B12" s="9" t="s">
        <v>1303</v>
      </c>
      <c r="C12" s="10" t="s">
        <v>1304</v>
      </c>
      <c r="D12" s="7" t="s">
        <v>7</v>
      </c>
      <c r="E12" s="6">
        <f t="shared" si="0"/>
        <v>175523.95882352939</v>
      </c>
      <c r="F12" s="4">
        <v>0.19</v>
      </c>
      <c r="G12" s="83">
        <v>208873.51099999997</v>
      </c>
      <c r="H12" s="23" t="s">
        <v>2200</v>
      </c>
    </row>
    <row r="13" spans="1:9" ht="281.25" customHeight="1">
      <c r="A13" s="32" t="s">
        <v>401</v>
      </c>
      <c r="B13" s="17" t="s">
        <v>402</v>
      </c>
      <c r="C13" s="11" t="s">
        <v>403</v>
      </c>
      <c r="D13" s="7" t="s">
        <v>7</v>
      </c>
      <c r="E13" s="6">
        <f t="shared" si="0"/>
        <v>218074.2531092437</v>
      </c>
      <c r="F13" s="12">
        <v>0.19</v>
      </c>
      <c r="G13" s="83">
        <v>259508.36119999998</v>
      </c>
      <c r="H13" s="5" t="s">
        <v>2201</v>
      </c>
    </row>
    <row r="14" spans="1:9" ht="281.25" customHeight="1">
      <c r="A14" s="32" t="s">
        <v>1637</v>
      </c>
      <c r="B14" s="9" t="s">
        <v>1638</v>
      </c>
      <c r="C14" s="10" t="s">
        <v>1639</v>
      </c>
      <c r="D14" s="7" t="s">
        <v>129</v>
      </c>
      <c r="E14" s="6">
        <f t="shared" si="0"/>
        <v>232293.75882352941</v>
      </c>
      <c r="F14" s="4">
        <v>0.19</v>
      </c>
      <c r="G14" s="83">
        <v>276429.57299999997</v>
      </c>
      <c r="H14" s="23" t="s">
        <v>2202</v>
      </c>
    </row>
    <row r="15" spans="1:9" ht="281.25" customHeight="1">
      <c r="A15" s="32" t="s">
        <v>154</v>
      </c>
      <c r="B15" s="17" t="s">
        <v>127</v>
      </c>
      <c r="C15" s="11" t="s">
        <v>128</v>
      </c>
      <c r="D15" s="7" t="s">
        <v>129</v>
      </c>
      <c r="E15" s="6">
        <f t="shared" si="0"/>
        <v>307305.605210084</v>
      </c>
      <c r="F15" s="12">
        <v>0.19</v>
      </c>
      <c r="G15" s="83">
        <v>365693.67019999993</v>
      </c>
      <c r="H15" s="5" t="s">
        <v>2203</v>
      </c>
    </row>
    <row r="16" spans="1:9" ht="291" customHeight="1">
      <c r="A16" s="32" t="s">
        <v>404</v>
      </c>
      <c r="B16" s="17" t="s">
        <v>405</v>
      </c>
      <c r="C16" s="11" t="s">
        <v>406</v>
      </c>
      <c r="D16" s="7" t="s">
        <v>7</v>
      </c>
      <c r="E16" s="6">
        <f t="shared" si="0"/>
        <v>376747.77226890757</v>
      </c>
      <c r="F16" s="12">
        <v>0.19</v>
      </c>
      <c r="G16" s="83">
        <v>448329.84899999999</v>
      </c>
      <c r="H16" s="5" t="s">
        <v>2204</v>
      </c>
    </row>
    <row r="17" spans="1:8" ht="281.25" customHeight="1">
      <c r="A17" s="32" t="s">
        <v>1643</v>
      </c>
      <c r="B17" s="9" t="s">
        <v>1644</v>
      </c>
      <c r="C17" s="10" t="s">
        <v>1645</v>
      </c>
      <c r="D17" s="7" t="s">
        <v>7</v>
      </c>
      <c r="E17" s="6">
        <f t="shared" si="0"/>
        <v>386658.23529411765</v>
      </c>
      <c r="F17" s="4">
        <v>0.19</v>
      </c>
      <c r="G17" s="83">
        <v>460123.3</v>
      </c>
      <c r="H17" s="23" t="s">
        <v>2205</v>
      </c>
    </row>
    <row r="18" spans="1:8" ht="304.5" customHeight="1">
      <c r="A18" s="32" t="s">
        <v>1341</v>
      </c>
      <c r="B18" s="9" t="s">
        <v>1342</v>
      </c>
      <c r="C18" s="10" t="s">
        <v>1343</v>
      </c>
      <c r="D18" s="7" t="s">
        <v>1173</v>
      </c>
      <c r="E18" s="6">
        <f t="shared" si="0"/>
        <v>396534.18803436978</v>
      </c>
      <c r="F18" s="4">
        <v>0.19</v>
      </c>
      <c r="G18" s="83">
        <v>471875.68376089999</v>
      </c>
      <c r="H18" s="23" t="s">
        <v>2206</v>
      </c>
    </row>
    <row r="19" spans="1:8" ht="294.75" customHeight="1">
      <c r="A19" s="32" t="s">
        <v>1498</v>
      </c>
      <c r="B19" s="9" t="s">
        <v>1499</v>
      </c>
      <c r="C19" s="10" t="s">
        <v>1500</v>
      </c>
      <c r="D19" s="7" t="s">
        <v>1497</v>
      </c>
      <c r="E19" s="6">
        <f t="shared" si="0"/>
        <v>435415.48823529412</v>
      </c>
      <c r="F19" s="12">
        <v>0.19</v>
      </c>
      <c r="G19" s="83">
        <v>518144.43099999998</v>
      </c>
      <c r="H19" s="23" t="s">
        <v>2207</v>
      </c>
    </row>
    <row r="20" spans="1:8" ht="281.25" customHeight="1">
      <c r="A20" s="32" t="s">
        <v>1320</v>
      </c>
      <c r="B20" s="9" t="s">
        <v>1321</v>
      </c>
      <c r="C20" s="10" t="s">
        <v>1322</v>
      </c>
      <c r="D20" s="7" t="s">
        <v>7</v>
      </c>
      <c r="E20" s="6">
        <f t="shared" si="0"/>
        <v>535372.9411764706</v>
      </c>
      <c r="F20" s="4">
        <v>0.19</v>
      </c>
      <c r="G20" s="83">
        <v>637093.79999999993</v>
      </c>
      <c r="H20" s="23" t="s">
        <v>2208</v>
      </c>
    </row>
    <row r="21" spans="1:8" ht="281.25" customHeight="1">
      <c r="A21" s="32" t="s">
        <v>489</v>
      </c>
      <c r="B21" s="9" t="s">
        <v>490</v>
      </c>
      <c r="C21" s="10" t="s">
        <v>491</v>
      </c>
      <c r="D21" s="7" t="s">
        <v>129</v>
      </c>
      <c r="E21" s="6">
        <f t="shared" si="0"/>
        <v>535372.9411764706</v>
      </c>
      <c r="F21" s="12">
        <v>0.19</v>
      </c>
      <c r="G21" s="83">
        <v>637093.79999999993</v>
      </c>
      <c r="H21" s="23" t="s">
        <v>2209</v>
      </c>
    </row>
    <row r="22" spans="1:8" ht="285" customHeight="1">
      <c r="A22" s="32" t="s">
        <v>1353</v>
      </c>
      <c r="B22" s="9" t="s">
        <v>1354</v>
      </c>
      <c r="C22" s="10" t="s">
        <v>1355</v>
      </c>
      <c r="D22" s="7" t="s">
        <v>1173</v>
      </c>
      <c r="E22" s="6">
        <f t="shared" si="0"/>
        <v>614682.14133571426</v>
      </c>
      <c r="F22" s="4">
        <v>0.19</v>
      </c>
      <c r="G22" s="83">
        <v>731471.74818949995</v>
      </c>
      <c r="H22" s="23" t="s">
        <v>2210</v>
      </c>
    </row>
    <row r="23" spans="1:8" ht="281.25" customHeight="1">
      <c r="A23" s="32" t="s">
        <v>1424</v>
      </c>
      <c r="B23" s="17" t="s">
        <v>1425</v>
      </c>
      <c r="C23" s="11" t="s">
        <v>1426</v>
      </c>
      <c r="D23" s="7" t="s">
        <v>129</v>
      </c>
      <c r="E23" s="6">
        <f t="shared" si="0"/>
        <v>614730.03344537818</v>
      </c>
      <c r="F23" s="4">
        <v>0.19</v>
      </c>
      <c r="G23" s="83">
        <v>731528.73979999998</v>
      </c>
      <c r="H23" s="5" t="s">
        <v>2211</v>
      </c>
    </row>
    <row r="24" spans="1:8" ht="281.25" customHeight="1">
      <c r="A24" s="32" t="s">
        <v>130</v>
      </c>
      <c r="B24" s="17" t="s">
        <v>131</v>
      </c>
      <c r="C24" s="11" t="s">
        <v>132</v>
      </c>
      <c r="D24" s="7" t="s">
        <v>129</v>
      </c>
      <c r="E24" s="6">
        <f t="shared" si="0"/>
        <v>624585.60168067238</v>
      </c>
      <c r="F24" s="4">
        <v>0.19</v>
      </c>
      <c r="G24" s="83">
        <v>743256.86600000004</v>
      </c>
      <c r="H24" s="5" t="s">
        <v>2212</v>
      </c>
    </row>
    <row r="25" spans="1:8" s="8" customFormat="1" ht="249" customHeight="1">
      <c r="A25" s="32" t="s">
        <v>155</v>
      </c>
      <c r="B25" s="17" t="s">
        <v>133</v>
      </c>
      <c r="C25" s="11" t="s">
        <v>134</v>
      </c>
      <c r="D25" s="7" t="s">
        <v>25</v>
      </c>
      <c r="E25" s="6">
        <f t="shared" si="0"/>
        <v>694004.92235294124</v>
      </c>
      <c r="F25" s="12">
        <v>0.19</v>
      </c>
      <c r="G25" s="83">
        <v>825865.85759999999</v>
      </c>
      <c r="H25" s="5" t="s">
        <v>2213</v>
      </c>
    </row>
    <row r="26" spans="1:8" ht="281.25" customHeight="1">
      <c r="A26" s="32" t="s">
        <v>1305</v>
      </c>
      <c r="B26" s="9" t="s">
        <v>1306</v>
      </c>
      <c r="C26" s="10" t="s">
        <v>1307</v>
      </c>
      <c r="D26" s="7" t="s">
        <v>407</v>
      </c>
      <c r="E26" s="6">
        <f t="shared" si="0"/>
        <v>726693.77815126057</v>
      </c>
      <c r="F26" s="4">
        <v>0.19</v>
      </c>
      <c r="G26" s="83">
        <v>864765.59600000002</v>
      </c>
      <c r="H26" s="23" t="s">
        <v>2214</v>
      </c>
    </row>
    <row r="27" spans="1:8" s="8" customFormat="1" ht="295.5" customHeight="1">
      <c r="A27" s="34" t="s">
        <v>1347</v>
      </c>
      <c r="B27" s="9" t="s">
        <v>1348</v>
      </c>
      <c r="C27" s="10" t="s">
        <v>1349</v>
      </c>
      <c r="D27" s="7" t="s">
        <v>407</v>
      </c>
      <c r="E27" s="6">
        <f t="shared" si="0"/>
        <v>743465.05865546211</v>
      </c>
      <c r="F27" s="4">
        <v>0.19</v>
      </c>
      <c r="G27" s="83">
        <v>884723.41979999992</v>
      </c>
      <c r="H27" s="23" t="s">
        <v>2215</v>
      </c>
    </row>
    <row r="28" spans="1:8" s="8" customFormat="1" ht="249" customHeight="1">
      <c r="A28" s="32" t="s">
        <v>1311</v>
      </c>
      <c r="B28" s="17" t="s">
        <v>1312</v>
      </c>
      <c r="C28" s="11" t="s">
        <v>1313</v>
      </c>
      <c r="D28" s="7" t="s">
        <v>129</v>
      </c>
      <c r="E28" s="6">
        <f t="shared" si="0"/>
        <v>802211.69579831942</v>
      </c>
      <c r="F28" s="4">
        <v>0.19</v>
      </c>
      <c r="G28" s="83">
        <v>954631.91800000006</v>
      </c>
      <c r="H28" s="5" t="s">
        <v>2216</v>
      </c>
    </row>
    <row r="29" spans="1:8" s="8" customFormat="1" ht="295.5" customHeight="1">
      <c r="A29" s="32" t="s">
        <v>422</v>
      </c>
      <c r="B29" s="9" t="s">
        <v>423</v>
      </c>
      <c r="C29" s="10" t="s">
        <v>424</v>
      </c>
      <c r="D29" s="7" t="s">
        <v>415</v>
      </c>
      <c r="E29" s="6">
        <f t="shared" si="0"/>
        <v>830869.37350285705</v>
      </c>
      <c r="F29" s="12">
        <v>0.19</v>
      </c>
      <c r="G29" s="83">
        <v>988734.55446839985</v>
      </c>
      <c r="H29" s="23" t="s">
        <v>2217</v>
      </c>
    </row>
    <row r="30" spans="1:8" s="8" customFormat="1" ht="249" customHeight="1">
      <c r="A30" s="32" t="s">
        <v>1314</v>
      </c>
      <c r="B30" s="17" t="s">
        <v>1315</v>
      </c>
      <c r="C30" s="11" t="s">
        <v>1316</v>
      </c>
      <c r="D30" s="7" t="s">
        <v>129</v>
      </c>
      <c r="E30" s="6">
        <f t="shared" si="0"/>
        <v>922109.64151260513</v>
      </c>
      <c r="F30" s="4">
        <v>0.19</v>
      </c>
      <c r="G30" s="83">
        <v>1097310.4734</v>
      </c>
      <c r="H30" s="5" t="s">
        <v>2218</v>
      </c>
    </row>
    <row r="31" spans="1:8" s="8" customFormat="1" ht="318" customHeight="1">
      <c r="A31" s="34" t="s">
        <v>1338</v>
      </c>
      <c r="B31" s="17" t="s">
        <v>1339</v>
      </c>
      <c r="C31" s="11" t="s">
        <v>1340</v>
      </c>
      <c r="D31" s="7" t="s">
        <v>25</v>
      </c>
      <c r="E31" s="6">
        <f t="shared" si="0"/>
        <v>991506.1058823528</v>
      </c>
      <c r="F31" s="4">
        <v>0.19</v>
      </c>
      <c r="G31" s="83">
        <v>1179892.2659999998</v>
      </c>
      <c r="H31" s="5" t="s">
        <v>2219</v>
      </c>
    </row>
    <row r="32" spans="1:8" s="8" customFormat="1" ht="296.25" customHeight="1">
      <c r="A32" s="32" t="s">
        <v>425</v>
      </c>
      <c r="B32" s="9" t="s">
        <v>426</v>
      </c>
      <c r="C32" s="10" t="s">
        <v>427</v>
      </c>
      <c r="D32" s="7" t="s">
        <v>415</v>
      </c>
      <c r="E32" s="6">
        <f t="shared" si="0"/>
        <v>1008292.1767941178</v>
      </c>
      <c r="F32" s="12">
        <v>0.19</v>
      </c>
      <c r="G32" s="83">
        <v>1199867.6903850001</v>
      </c>
      <c r="H32" s="23" t="s">
        <v>2220</v>
      </c>
    </row>
    <row r="33" spans="1:8" s="8" customFormat="1" ht="296.25" customHeight="1">
      <c r="A33" s="34" t="s">
        <v>1350</v>
      </c>
      <c r="B33" s="9" t="s">
        <v>1351</v>
      </c>
      <c r="C33" s="10" t="s">
        <v>1352</v>
      </c>
      <c r="D33" s="7" t="s">
        <v>415</v>
      </c>
      <c r="E33" s="6">
        <f t="shared" si="0"/>
        <v>1270194.2966339497</v>
      </c>
      <c r="F33" s="4">
        <v>0.19</v>
      </c>
      <c r="G33" s="83">
        <v>1511531.2129944002</v>
      </c>
      <c r="H33" s="23" t="s">
        <v>2221</v>
      </c>
    </row>
    <row r="34" spans="1:8" s="8" customFormat="1" ht="296.25" customHeight="1">
      <c r="A34" s="32" t="s">
        <v>1344</v>
      </c>
      <c r="B34" s="9" t="s">
        <v>1345</v>
      </c>
      <c r="C34" s="10" t="s">
        <v>1346</v>
      </c>
      <c r="D34" s="7" t="s">
        <v>1173</v>
      </c>
      <c r="E34" s="6">
        <f t="shared" si="0"/>
        <v>1279060.8549819661</v>
      </c>
      <c r="F34" s="4">
        <v>0.19</v>
      </c>
      <c r="G34" s="83">
        <v>1522082.4174285396</v>
      </c>
      <c r="H34" s="23" t="s">
        <v>2222</v>
      </c>
    </row>
    <row r="35" spans="1:8" s="8" customFormat="1" ht="296.25" customHeight="1">
      <c r="A35" s="34" t="s">
        <v>1332</v>
      </c>
      <c r="B35" s="17" t="s">
        <v>1333</v>
      </c>
      <c r="C35" s="11" t="s">
        <v>1334</v>
      </c>
      <c r="D35" s="7" t="s">
        <v>1173</v>
      </c>
      <c r="E35" s="6">
        <f t="shared" si="0"/>
        <v>1288926.0204834959</v>
      </c>
      <c r="F35" s="4">
        <v>0.19</v>
      </c>
      <c r="G35" s="83">
        <v>1533821.9643753599</v>
      </c>
      <c r="H35" s="5" t="s">
        <v>2223</v>
      </c>
    </row>
    <row r="36" spans="1:8" s="8" customFormat="1" ht="296.25" customHeight="1">
      <c r="A36" s="34" t="s">
        <v>1631</v>
      </c>
      <c r="B36" s="9" t="s">
        <v>1632</v>
      </c>
      <c r="C36" s="10" t="s">
        <v>1633</v>
      </c>
      <c r="D36" s="7" t="s">
        <v>407</v>
      </c>
      <c r="E36" s="6">
        <f t="shared" si="0"/>
        <v>1303750.9431932771</v>
      </c>
      <c r="F36" s="4">
        <v>0.19</v>
      </c>
      <c r="G36" s="83">
        <v>1551463.6223999998</v>
      </c>
      <c r="H36" s="23" t="s">
        <v>2224</v>
      </c>
    </row>
    <row r="37" spans="1:8" s="8" customFormat="1" ht="296.25" customHeight="1">
      <c r="A37" s="32" t="s">
        <v>1308</v>
      </c>
      <c r="B37" s="9" t="s">
        <v>1309</v>
      </c>
      <c r="C37" s="10" t="s">
        <v>1310</v>
      </c>
      <c r="D37" s="7" t="s">
        <v>415</v>
      </c>
      <c r="E37" s="6">
        <f t="shared" si="0"/>
        <v>1368402.8026571765</v>
      </c>
      <c r="F37" s="4">
        <v>0.19</v>
      </c>
      <c r="G37" s="83">
        <v>1628399.3351620401</v>
      </c>
      <c r="H37" s="23" t="s">
        <v>2225</v>
      </c>
    </row>
    <row r="38" spans="1:8" s="8" customFormat="1" ht="296.25" customHeight="1">
      <c r="A38" s="34" t="s">
        <v>1329</v>
      </c>
      <c r="B38" s="9" t="s">
        <v>1330</v>
      </c>
      <c r="C38" s="10" t="s">
        <v>1331</v>
      </c>
      <c r="D38" s="7" t="s">
        <v>1173</v>
      </c>
      <c r="E38" s="6">
        <f t="shared" si="0"/>
        <v>1487333.9450420171</v>
      </c>
      <c r="F38" s="12">
        <v>0.19</v>
      </c>
      <c r="G38" s="83">
        <v>1769927.3946000002</v>
      </c>
      <c r="H38" s="23" t="s">
        <v>2226</v>
      </c>
    </row>
    <row r="39" spans="1:8" s="8" customFormat="1" ht="296.25" customHeight="1">
      <c r="A39" s="34" t="s">
        <v>1335</v>
      </c>
      <c r="B39" s="17" t="s">
        <v>1336</v>
      </c>
      <c r="C39" s="11" t="s">
        <v>1337</v>
      </c>
      <c r="D39" s="7" t="s">
        <v>1173</v>
      </c>
      <c r="E39" s="6">
        <f t="shared" si="0"/>
        <v>1626072.5148444704</v>
      </c>
      <c r="F39" s="4">
        <v>0.19</v>
      </c>
      <c r="G39" s="83">
        <v>1935026.2926649197</v>
      </c>
      <c r="H39" s="5" t="s">
        <v>2227</v>
      </c>
    </row>
    <row r="40" spans="1:8" ht="281.25" customHeight="1">
      <c r="A40" s="32" t="s">
        <v>1634</v>
      </c>
      <c r="B40" s="9" t="s">
        <v>1635</v>
      </c>
      <c r="C40" s="10" t="s">
        <v>1636</v>
      </c>
      <c r="D40" s="7" t="s">
        <v>1497</v>
      </c>
      <c r="E40" s="6">
        <f t="shared" si="0"/>
        <v>1720023.5294117648</v>
      </c>
      <c r="F40" s="4">
        <v>0.19</v>
      </c>
      <c r="G40" s="83">
        <v>2046828</v>
      </c>
      <c r="H40" s="23" t="s">
        <v>2228</v>
      </c>
    </row>
    <row r="41" spans="1:8" ht="281.25" customHeight="1">
      <c r="A41" s="34" t="s">
        <v>1628</v>
      </c>
      <c r="B41" s="9" t="s">
        <v>1629</v>
      </c>
      <c r="C41" s="10" t="s">
        <v>1630</v>
      </c>
      <c r="D41" s="7" t="s">
        <v>407</v>
      </c>
      <c r="E41" s="6">
        <f t="shared" si="0"/>
        <v>1897596.7714285713</v>
      </c>
      <c r="F41" s="4">
        <v>0.19</v>
      </c>
      <c r="G41" s="83">
        <v>2258140.1579999998</v>
      </c>
      <c r="H41" s="23" t="s">
        <v>2229</v>
      </c>
    </row>
  </sheetData>
  <autoFilter ref="A1:H41" xr:uid="{8ECD6A07-B964-4375-9550-2DBA718BF73B}">
    <sortState xmlns:xlrd2="http://schemas.microsoft.com/office/spreadsheetml/2017/richdata2" ref="A2:H41">
      <sortCondition ref="G1:G41"/>
    </sortState>
  </autoFilter>
  <conditionalFormatting sqref="A2:A6 A13:A16 A18:A21 A26">
    <cfRule type="expression" dxfId="164" priority="45">
      <formula>$W2="%DTO"</formula>
    </cfRule>
  </conditionalFormatting>
  <conditionalFormatting sqref="A7">
    <cfRule type="expression" dxfId="163" priority="117">
      <formula>$V7="%DTO"</formula>
    </cfRule>
  </conditionalFormatting>
  <conditionalFormatting sqref="A8:A10">
    <cfRule type="expression" dxfId="162" priority="113">
      <formula>$W8="%DTO"</formula>
    </cfRule>
  </conditionalFormatting>
  <conditionalFormatting sqref="A11:A12">
    <cfRule type="expression" dxfId="161" priority="24">
      <formula>$AC11="%DTO"</formula>
    </cfRule>
  </conditionalFormatting>
  <conditionalFormatting sqref="A17">
    <cfRule type="expression" dxfId="160" priority="62">
      <formula>$V17="%DTO"</formula>
    </cfRule>
  </conditionalFormatting>
  <conditionalFormatting sqref="A22">
    <cfRule type="expression" dxfId="159" priority="63">
      <formula>$V22="%DTO"</formula>
    </cfRule>
  </conditionalFormatting>
  <conditionalFormatting sqref="A23">
    <cfRule type="expression" dxfId="158" priority="41">
      <formula>$V23="%DTO"</formula>
    </cfRule>
  </conditionalFormatting>
  <conditionalFormatting sqref="A24:A25">
    <cfRule type="expression" dxfId="157" priority="94">
      <formula>#REF!="%DTO"</formula>
    </cfRule>
  </conditionalFormatting>
  <conditionalFormatting sqref="A27">
    <cfRule type="expression" dxfId="156" priority="54">
      <formula>$V27="%DTO"</formula>
    </cfRule>
  </conditionalFormatting>
  <conditionalFormatting sqref="A28">
    <cfRule type="expression" dxfId="155" priority="61">
      <formula>#REF!="%DTO"</formula>
    </cfRule>
  </conditionalFormatting>
  <conditionalFormatting sqref="A29:A30">
    <cfRule type="expression" dxfId="154" priority="60">
      <formula>#REF!="%DTO"</formula>
    </cfRule>
  </conditionalFormatting>
  <conditionalFormatting sqref="A31:A32 A40:A41">
    <cfRule type="expression" dxfId="153" priority="55">
      <formula>#REF!="%DTO"</formula>
    </cfRule>
  </conditionalFormatting>
  <conditionalFormatting sqref="A33:A39">
    <cfRule type="expression" dxfId="152" priority="7">
      <formula>$AE33="%DTO"</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85"/>
  <sheetViews>
    <sheetView zoomScale="70" zoomScaleNormal="70" workbookViewId="0">
      <pane ySplit="1" topLeftCell="A84" activePane="bottomLeft" state="frozen"/>
      <selection activeCell="D1" sqref="D1"/>
      <selection pane="bottomLeft" activeCell="H85" sqref="H85"/>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1421</v>
      </c>
      <c r="B2" s="9" t="s">
        <v>1422</v>
      </c>
      <c r="C2" s="10" t="s">
        <v>1423</v>
      </c>
      <c r="D2" s="7" t="s">
        <v>25</v>
      </c>
      <c r="E2" s="6">
        <f>G2/1.19</f>
        <v>65356.08289075629</v>
      </c>
      <c r="F2" s="12">
        <v>0.19</v>
      </c>
      <c r="G2" s="83">
        <v>77773.738639999981</v>
      </c>
      <c r="H2" s="75" t="s">
        <v>2230</v>
      </c>
      <c r="I2" s="85">
        <v>1.18</v>
      </c>
    </row>
    <row r="3" spans="1:9" ht="274.5" customHeight="1">
      <c r="A3" s="44" t="s">
        <v>1415</v>
      </c>
      <c r="B3" s="9" t="s">
        <v>1416</v>
      </c>
      <c r="C3" s="10" t="s">
        <v>1417</v>
      </c>
      <c r="D3" s="7" t="s">
        <v>7</v>
      </c>
      <c r="E3" s="6">
        <f t="shared" ref="E3:E34" si="0">G3</f>
        <v>300275.29411764705</v>
      </c>
      <c r="F3" s="12">
        <v>0</v>
      </c>
      <c r="G3" s="83">
        <v>300275.29411764705</v>
      </c>
      <c r="H3" s="75" t="s">
        <v>2231</v>
      </c>
    </row>
    <row r="4" spans="1:9" ht="274.5" customHeight="1">
      <c r="A4" s="44" t="s">
        <v>1007</v>
      </c>
      <c r="B4" s="9" t="s">
        <v>1008</v>
      </c>
      <c r="C4" s="10" t="s">
        <v>1009</v>
      </c>
      <c r="D4" s="7" t="s">
        <v>7</v>
      </c>
      <c r="E4" s="6">
        <f t="shared" si="0"/>
        <v>300275.29411764705</v>
      </c>
      <c r="F4" s="12">
        <v>0</v>
      </c>
      <c r="G4" s="83">
        <v>300275.29411764705</v>
      </c>
      <c r="H4" s="75" t="s">
        <v>2232</v>
      </c>
    </row>
    <row r="5" spans="1:9" ht="274.5" customHeight="1">
      <c r="A5" s="44" t="s">
        <v>1406</v>
      </c>
      <c r="B5" s="9" t="s">
        <v>1407</v>
      </c>
      <c r="C5" s="10" t="s">
        <v>1408</v>
      </c>
      <c r="D5" s="7" t="s">
        <v>174</v>
      </c>
      <c r="E5" s="6">
        <f t="shared" si="0"/>
        <v>336182</v>
      </c>
      <c r="F5" s="12">
        <v>0</v>
      </c>
      <c r="G5" s="83">
        <v>336182</v>
      </c>
      <c r="H5" s="75" t="s">
        <v>2233</v>
      </c>
    </row>
    <row r="6" spans="1:9" ht="274.5" customHeight="1">
      <c r="A6" s="44" t="s">
        <v>1409</v>
      </c>
      <c r="B6" s="9" t="s">
        <v>1410</v>
      </c>
      <c r="C6" s="10" t="s">
        <v>1411</v>
      </c>
      <c r="D6" s="7" t="s">
        <v>174</v>
      </c>
      <c r="E6" s="6">
        <f t="shared" si="0"/>
        <v>336182</v>
      </c>
      <c r="F6" s="12">
        <v>0</v>
      </c>
      <c r="G6" s="83">
        <v>336182</v>
      </c>
      <c r="H6" s="75" t="s">
        <v>2234</v>
      </c>
    </row>
    <row r="7" spans="1:9" ht="274.5" customHeight="1">
      <c r="A7" s="44" t="s">
        <v>1412</v>
      </c>
      <c r="B7" s="9" t="s">
        <v>1413</v>
      </c>
      <c r="C7" s="10" t="s">
        <v>1414</v>
      </c>
      <c r="D7" s="7" t="s">
        <v>174</v>
      </c>
      <c r="E7" s="6">
        <f t="shared" si="0"/>
        <v>336182</v>
      </c>
      <c r="F7" s="12">
        <v>0</v>
      </c>
      <c r="G7" s="83">
        <v>336182</v>
      </c>
      <c r="H7" s="74" t="s">
        <v>2235</v>
      </c>
    </row>
    <row r="8" spans="1:9" s="8" customFormat="1" ht="274.5" customHeight="1">
      <c r="A8" s="44" t="s">
        <v>1010</v>
      </c>
      <c r="B8" s="9" t="s">
        <v>1011</v>
      </c>
      <c r="C8" s="10" t="s">
        <v>1012</v>
      </c>
      <c r="D8" s="7" t="s">
        <v>174</v>
      </c>
      <c r="E8" s="6">
        <f t="shared" si="0"/>
        <v>363349.13999999996</v>
      </c>
      <c r="F8" s="12">
        <v>0</v>
      </c>
      <c r="G8" s="83">
        <v>363349.13999999996</v>
      </c>
      <c r="H8" s="75" t="s">
        <v>2236</v>
      </c>
    </row>
    <row r="9" spans="1:9" ht="274.5" customHeight="1">
      <c r="A9" s="44" t="s">
        <v>1013</v>
      </c>
      <c r="B9" s="9" t="s">
        <v>1014</v>
      </c>
      <c r="C9" s="10" t="s">
        <v>1015</v>
      </c>
      <c r="D9" s="7" t="s">
        <v>174</v>
      </c>
      <c r="E9" s="6">
        <f t="shared" si="0"/>
        <v>363349.13999999996</v>
      </c>
      <c r="F9" s="12">
        <v>0</v>
      </c>
      <c r="G9" s="83">
        <v>363349.13999999996</v>
      </c>
      <c r="H9" s="75" t="s">
        <v>2237</v>
      </c>
    </row>
    <row r="10" spans="1:9" ht="274.5" customHeight="1">
      <c r="A10" s="44" t="s">
        <v>1016</v>
      </c>
      <c r="B10" s="9" t="s">
        <v>1017</v>
      </c>
      <c r="C10" s="10" t="s">
        <v>1018</v>
      </c>
      <c r="D10" s="7" t="s">
        <v>174</v>
      </c>
      <c r="E10" s="6">
        <f t="shared" si="0"/>
        <v>363349.13999999996</v>
      </c>
      <c r="F10" s="12">
        <v>0</v>
      </c>
      <c r="G10" s="83">
        <v>363349.13999999996</v>
      </c>
      <c r="H10" s="75" t="s">
        <v>2238</v>
      </c>
    </row>
    <row r="11" spans="1:9" ht="274.5" customHeight="1">
      <c r="A11" s="44" t="s">
        <v>1019</v>
      </c>
      <c r="B11" s="9" t="s">
        <v>1020</v>
      </c>
      <c r="C11" s="10" t="s">
        <v>1021</v>
      </c>
      <c r="D11" s="7" t="s">
        <v>174</v>
      </c>
      <c r="E11" s="6">
        <f t="shared" si="0"/>
        <v>363349.13999999996</v>
      </c>
      <c r="F11" s="12">
        <v>0</v>
      </c>
      <c r="G11" s="83">
        <v>363349.13999999996</v>
      </c>
      <c r="H11" s="75" t="s">
        <v>2239</v>
      </c>
    </row>
    <row r="12" spans="1:9" ht="274.5" customHeight="1">
      <c r="A12" s="32" t="s">
        <v>1388</v>
      </c>
      <c r="B12" s="9" t="s">
        <v>1389</v>
      </c>
      <c r="C12" s="10" t="s">
        <v>1390</v>
      </c>
      <c r="D12" s="7" t="s">
        <v>724</v>
      </c>
      <c r="E12" s="6">
        <f t="shared" si="0"/>
        <v>368548.22</v>
      </c>
      <c r="F12" s="12">
        <v>0</v>
      </c>
      <c r="G12" s="83">
        <v>368548.22</v>
      </c>
      <c r="H12" s="75" t="s">
        <v>2240</v>
      </c>
    </row>
    <row r="13" spans="1:9" ht="274.5" customHeight="1">
      <c r="A13" s="32" t="s">
        <v>1391</v>
      </c>
      <c r="B13" s="9" t="s">
        <v>1392</v>
      </c>
      <c r="C13" s="10" t="s">
        <v>1393</v>
      </c>
      <c r="D13" s="7" t="s">
        <v>724</v>
      </c>
      <c r="E13" s="6">
        <f t="shared" si="0"/>
        <v>368548.22</v>
      </c>
      <c r="F13" s="12">
        <v>0</v>
      </c>
      <c r="G13" s="83">
        <v>368548.22</v>
      </c>
      <c r="H13" s="75" t="s">
        <v>2241</v>
      </c>
    </row>
    <row r="14" spans="1:9" ht="274.5" customHeight="1">
      <c r="A14" s="32" t="s">
        <v>1394</v>
      </c>
      <c r="B14" s="9" t="s">
        <v>1395</v>
      </c>
      <c r="C14" s="10" t="s">
        <v>1396</v>
      </c>
      <c r="D14" s="7" t="s">
        <v>724</v>
      </c>
      <c r="E14" s="6">
        <f t="shared" si="0"/>
        <v>368548.22</v>
      </c>
      <c r="F14" s="12">
        <v>0</v>
      </c>
      <c r="G14" s="83">
        <v>368548.22</v>
      </c>
      <c r="H14" s="75" t="s">
        <v>2242</v>
      </c>
    </row>
    <row r="15" spans="1:9" ht="274.5" customHeight="1">
      <c r="A15" s="44" t="s">
        <v>1397</v>
      </c>
      <c r="B15" s="9" t="s">
        <v>1398</v>
      </c>
      <c r="C15" s="10" t="s">
        <v>1399</v>
      </c>
      <c r="D15" s="7" t="s">
        <v>724</v>
      </c>
      <c r="E15" s="6">
        <f t="shared" si="0"/>
        <v>368548.22</v>
      </c>
      <c r="F15" s="12">
        <v>0</v>
      </c>
      <c r="G15" s="83">
        <v>368548.22</v>
      </c>
      <c r="H15" s="75" t="s">
        <v>2243</v>
      </c>
    </row>
    <row r="16" spans="1:9" ht="274.5" customHeight="1">
      <c r="A16" s="32" t="s">
        <v>1400</v>
      </c>
      <c r="B16" s="9" t="s">
        <v>1401</v>
      </c>
      <c r="C16" s="10" t="s">
        <v>1402</v>
      </c>
      <c r="D16" s="7" t="s">
        <v>25</v>
      </c>
      <c r="E16" s="6">
        <f t="shared" si="0"/>
        <v>380037.18851999997</v>
      </c>
      <c r="F16" s="12">
        <v>0</v>
      </c>
      <c r="G16" s="83">
        <v>380037.18851999997</v>
      </c>
      <c r="H16" s="75" t="s">
        <v>2244</v>
      </c>
    </row>
    <row r="17" spans="1:8" ht="274.5" customHeight="1">
      <c r="A17" s="32" t="s">
        <v>1658</v>
      </c>
      <c r="B17" s="9" t="s">
        <v>1659</v>
      </c>
      <c r="C17" s="10" t="s">
        <v>1660</v>
      </c>
      <c r="D17" s="7" t="s">
        <v>25</v>
      </c>
      <c r="E17" s="6">
        <f t="shared" si="0"/>
        <v>380037.18851999997</v>
      </c>
      <c r="F17" s="12">
        <v>0</v>
      </c>
      <c r="G17" s="83">
        <v>380037.18851999997</v>
      </c>
      <c r="H17" s="75" t="s">
        <v>2245</v>
      </c>
    </row>
    <row r="18" spans="1:8" ht="274.5" customHeight="1">
      <c r="A18" s="32" t="s">
        <v>1661</v>
      </c>
      <c r="B18" s="9" t="s">
        <v>1662</v>
      </c>
      <c r="C18" s="10" t="s">
        <v>1660</v>
      </c>
      <c r="D18" s="7" t="s">
        <v>25</v>
      </c>
      <c r="E18" s="6">
        <f t="shared" si="0"/>
        <v>380037.18851999997</v>
      </c>
      <c r="F18" s="12">
        <v>0</v>
      </c>
      <c r="G18" s="83">
        <v>380037.18851999997</v>
      </c>
      <c r="H18" s="75" t="s">
        <v>2246</v>
      </c>
    </row>
    <row r="19" spans="1:8" ht="274.5" customHeight="1">
      <c r="A19" s="44" t="s">
        <v>1022</v>
      </c>
      <c r="B19" s="9" t="s">
        <v>1023</v>
      </c>
      <c r="C19" s="10" t="s">
        <v>1024</v>
      </c>
      <c r="D19" s="7" t="s">
        <v>174</v>
      </c>
      <c r="E19" s="6">
        <f t="shared" si="0"/>
        <v>392861.41199999995</v>
      </c>
      <c r="F19" s="12">
        <v>0</v>
      </c>
      <c r="G19" s="83">
        <v>392861.41199999995</v>
      </c>
      <c r="H19" s="75" t="s">
        <v>2247</v>
      </c>
    </row>
    <row r="20" spans="1:8" ht="274.5" customHeight="1">
      <c r="A20" s="44" t="s">
        <v>1025</v>
      </c>
      <c r="B20" s="9" t="s">
        <v>1026</v>
      </c>
      <c r="C20" s="10" t="s">
        <v>1027</v>
      </c>
      <c r="D20" s="7" t="s">
        <v>174</v>
      </c>
      <c r="E20" s="6">
        <f t="shared" si="0"/>
        <v>392861.41199999995</v>
      </c>
      <c r="F20" s="12">
        <v>0</v>
      </c>
      <c r="G20" s="83">
        <v>392861.41199999995</v>
      </c>
      <c r="H20" s="75" t="s">
        <v>2248</v>
      </c>
    </row>
    <row r="21" spans="1:8" ht="274.5" customHeight="1">
      <c r="A21" s="44" t="s">
        <v>1028</v>
      </c>
      <c r="B21" s="9" t="s">
        <v>1029</v>
      </c>
      <c r="C21" s="10" t="s">
        <v>1030</v>
      </c>
      <c r="D21" s="7" t="s">
        <v>174</v>
      </c>
      <c r="E21" s="6">
        <f t="shared" si="0"/>
        <v>392861.41199999995</v>
      </c>
      <c r="F21" s="12">
        <v>0</v>
      </c>
      <c r="G21" s="83">
        <v>392861.41199999995</v>
      </c>
      <c r="H21" s="75" t="s">
        <v>2249</v>
      </c>
    </row>
    <row r="22" spans="1:8" ht="274.5" customHeight="1">
      <c r="A22" s="44" t="s">
        <v>1031</v>
      </c>
      <c r="B22" s="9" t="s">
        <v>1032</v>
      </c>
      <c r="C22" s="10" t="s">
        <v>1033</v>
      </c>
      <c r="D22" s="7" t="s">
        <v>174</v>
      </c>
      <c r="E22" s="6">
        <f t="shared" si="0"/>
        <v>392861.41199999995</v>
      </c>
      <c r="F22" s="12">
        <v>0</v>
      </c>
      <c r="G22" s="83">
        <v>392861.41199999995</v>
      </c>
      <c r="H22" s="75" t="s">
        <v>2250</v>
      </c>
    </row>
    <row r="23" spans="1:8" ht="274.5" customHeight="1">
      <c r="A23" s="44" t="s">
        <v>1714</v>
      </c>
      <c r="B23" s="9" t="s">
        <v>1715</v>
      </c>
      <c r="C23" s="10" t="s">
        <v>1716</v>
      </c>
      <c r="D23" s="7" t="s">
        <v>25</v>
      </c>
      <c r="E23" s="6">
        <f t="shared" si="0"/>
        <v>419396.77999999997</v>
      </c>
      <c r="F23" s="12">
        <v>0</v>
      </c>
      <c r="G23" s="83">
        <v>419396.77999999997</v>
      </c>
      <c r="H23" s="75" t="s">
        <v>2251</v>
      </c>
    </row>
    <row r="24" spans="1:8" ht="274.5" customHeight="1">
      <c r="A24" s="44" t="s">
        <v>1717</v>
      </c>
      <c r="B24" s="9" t="s">
        <v>1718</v>
      </c>
      <c r="C24" s="10" t="s">
        <v>1719</v>
      </c>
      <c r="D24" s="7" t="s">
        <v>25</v>
      </c>
      <c r="E24" s="6">
        <f t="shared" si="0"/>
        <v>419396.77999999997</v>
      </c>
      <c r="F24" s="12">
        <v>0</v>
      </c>
      <c r="G24" s="83">
        <v>419396.77999999997</v>
      </c>
      <c r="H24" s="75" t="s">
        <v>2252</v>
      </c>
    </row>
    <row r="25" spans="1:8" ht="274.5" customHeight="1">
      <c r="A25" s="44" t="s">
        <v>1753</v>
      </c>
      <c r="B25" s="9" t="s">
        <v>1754</v>
      </c>
      <c r="C25" s="10" t="s">
        <v>1755</v>
      </c>
      <c r="D25" s="7" t="s">
        <v>25</v>
      </c>
      <c r="E25" s="6">
        <f t="shared" si="0"/>
        <v>419396.77999999997</v>
      </c>
      <c r="F25" s="12">
        <v>0</v>
      </c>
      <c r="G25" s="83">
        <v>419396.77999999997</v>
      </c>
      <c r="H25" s="75" t="s">
        <v>2253</v>
      </c>
    </row>
    <row r="26" spans="1:8" ht="274.5" customHeight="1">
      <c r="A26" s="32" t="s">
        <v>1663</v>
      </c>
      <c r="B26" s="17" t="s">
        <v>1664</v>
      </c>
      <c r="C26" s="36" t="s">
        <v>1665</v>
      </c>
      <c r="D26" s="7" t="s">
        <v>411</v>
      </c>
      <c r="E26" s="6">
        <f t="shared" si="0"/>
        <v>424729.19999999995</v>
      </c>
      <c r="F26" s="12">
        <v>0</v>
      </c>
      <c r="G26" s="83">
        <v>424729.19999999995</v>
      </c>
      <c r="H26" s="76" t="s">
        <v>2254</v>
      </c>
    </row>
    <row r="27" spans="1:8" ht="274.5" customHeight="1">
      <c r="A27" s="32" t="s">
        <v>1666</v>
      </c>
      <c r="B27" s="17" t="s">
        <v>1667</v>
      </c>
      <c r="C27" s="36" t="s">
        <v>1668</v>
      </c>
      <c r="D27" s="7" t="s">
        <v>411</v>
      </c>
      <c r="E27" s="6">
        <f t="shared" si="0"/>
        <v>424729.19999999995</v>
      </c>
      <c r="F27" s="12">
        <v>0</v>
      </c>
      <c r="G27" s="83">
        <v>424729.19999999995</v>
      </c>
      <c r="H27" s="76" t="s">
        <v>2255</v>
      </c>
    </row>
    <row r="28" spans="1:8" ht="274.5" customHeight="1">
      <c r="A28" s="44" t="s">
        <v>1681</v>
      </c>
      <c r="B28" s="9" t="s">
        <v>1682</v>
      </c>
      <c r="C28" s="10" t="s">
        <v>1683</v>
      </c>
      <c r="D28" s="7" t="s">
        <v>724</v>
      </c>
      <c r="E28" s="6">
        <f t="shared" si="0"/>
        <v>430699.78323399997</v>
      </c>
      <c r="F28" s="12">
        <v>0</v>
      </c>
      <c r="G28" s="83">
        <v>430699.78323399997</v>
      </c>
      <c r="H28" s="75" t="s">
        <v>2256</v>
      </c>
    </row>
    <row r="29" spans="1:8" ht="274.5" customHeight="1">
      <c r="A29" s="44" t="s">
        <v>1684</v>
      </c>
      <c r="B29" s="9" t="s">
        <v>1685</v>
      </c>
      <c r="C29" s="10" t="s">
        <v>1686</v>
      </c>
      <c r="D29" s="7" t="s">
        <v>724</v>
      </c>
      <c r="E29" s="6">
        <f t="shared" si="0"/>
        <v>430699.78323399997</v>
      </c>
      <c r="F29" s="12">
        <v>0</v>
      </c>
      <c r="G29" s="83">
        <v>430699.78323399997</v>
      </c>
      <c r="H29" s="75" t="s">
        <v>2257</v>
      </c>
    </row>
    <row r="30" spans="1:8" ht="274.5" customHeight="1">
      <c r="A30" s="44" t="s">
        <v>1687</v>
      </c>
      <c r="B30" s="9" t="s">
        <v>1688</v>
      </c>
      <c r="C30" s="10" t="s">
        <v>1689</v>
      </c>
      <c r="D30" s="7" t="s">
        <v>724</v>
      </c>
      <c r="E30" s="6">
        <f t="shared" si="0"/>
        <v>430699.78323399997</v>
      </c>
      <c r="F30" s="12">
        <v>0</v>
      </c>
      <c r="G30" s="83">
        <v>430699.78323399997</v>
      </c>
      <c r="H30" s="75" t="s">
        <v>2258</v>
      </c>
    </row>
    <row r="31" spans="1:8" ht="274.5" customHeight="1">
      <c r="A31" s="44" t="s">
        <v>1693</v>
      </c>
      <c r="B31" s="9" t="s">
        <v>1694</v>
      </c>
      <c r="C31" s="10" t="s">
        <v>1695</v>
      </c>
      <c r="D31" s="7" t="s">
        <v>724</v>
      </c>
      <c r="E31" s="6">
        <f t="shared" si="0"/>
        <v>430699.78323399997</v>
      </c>
      <c r="F31" s="12">
        <v>0</v>
      </c>
      <c r="G31" s="83">
        <v>430699.78323399997</v>
      </c>
      <c r="H31" s="75" t="s">
        <v>2259</v>
      </c>
    </row>
    <row r="32" spans="1:8" ht="274.5" customHeight="1">
      <c r="A32" s="44" t="s">
        <v>1705</v>
      </c>
      <c r="B32" s="9" t="s">
        <v>1706</v>
      </c>
      <c r="C32" s="10" t="s">
        <v>1707</v>
      </c>
      <c r="D32" s="7" t="s">
        <v>25</v>
      </c>
      <c r="E32" s="6">
        <f t="shared" si="0"/>
        <v>440632.06</v>
      </c>
      <c r="F32" s="12">
        <v>0</v>
      </c>
      <c r="G32" s="83">
        <v>440632.06</v>
      </c>
      <c r="H32" s="75" t="s">
        <v>2260</v>
      </c>
    </row>
    <row r="33" spans="1:8" ht="274.5" customHeight="1">
      <c r="A33" s="44" t="s">
        <v>1708</v>
      </c>
      <c r="B33" s="9" t="s">
        <v>1709</v>
      </c>
      <c r="C33" s="10" t="s">
        <v>1710</v>
      </c>
      <c r="D33" s="7" t="s">
        <v>25</v>
      </c>
      <c r="E33" s="6">
        <f t="shared" si="0"/>
        <v>440632.06</v>
      </c>
      <c r="F33" s="12">
        <v>0</v>
      </c>
      <c r="G33" s="83">
        <v>440632.06</v>
      </c>
      <c r="H33" s="75" t="s">
        <v>2261</v>
      </c>
    </row>
    <row r="34" spans="1:8" ht="274.5" customHeight="1">
      <c r="A34" s="44" t="s">
        <v>1732</v>
      </c>
      <c r="B34" s="9" t="s">
        <v>1733</v>
      </c>
      <c r="C34" s="10" t="s">
        <v>1734</v>
      </c>
      <c r="D34" s="7" t="s">
        <v>25</v>
      </c>
      <c r="E34" s="6">
        <f t="shared" si="0"/>
        <v>440632.06</v>
      </c>
      <c r="F34" s="12">
        <v>0</v>
      </c>
      <c r="G34" s="83">
        <v>440632.06</v>
      </c>
      <c r="H34" s="75" t="s">
        <v>2262</v>
      </c>
    </row>
    <row r="35" spans="1:8" ht="274.5" customHeight="1">
      <c r="A35" s="44" t="s">
        <v>980</v>
      </c>
      <c r="B35" s="9" t="s">
        <v>981</v>
      </c>
      <c r="C35" s="10" t="s">
        <v>982</v>
      </c>
      <c r="D35" s="7" t="s">
        <v>173</v>
      </c>
      <c r="E35" s="6">
        <f t="shared" ref="E35:E70" si="1">G35</f>
        <v>442411.5</v>
      </c>
      <c r="F35" s="12">
        <v>0</v>
      </c>
      <c r="G35" s="83">
        <v>442411.5</v>
      </c>
      <c r="H35" s="75" t="s">
        <v>2263</v>
      </c>
    </row>
    <row r="36" spans="1:8" ht="274.5" customHeight="1">
      <c r="A36" s="44" t="s">
        <v>1711</v>
      </c>
      <c r="B36" s="9" t="s">
        <v>1712</v>
      </c>
      <c r="C36" s="56" t="s">
        <v>1713</v>
      </c>
      <c r="D36" s="7" t="s">
        <v>25</v>
      </c>
      <c r="E36" s="6">
        <f t="shared" si="1"/>
        <v>460107.95999999996</v>
      </c>
      <c r="F36" s="12">
        <v>0</v>
      </c>
      <c r="G36" s="83">
        <v>460107.95999999996</v>
      </c>
      <c r="H36" s="75" t="s">
        <v>2264</v>
      </c>
    </row>
    <row r="37" spans="1:8" ht="274.5" customHeight="1">
      <c r="A37" s="44" t="s">
        <v>1723</v>
      </c>
      <c r="B37" s="9" t="s">
        <v>1724</v>
      </c>
      <c r="C37" s="10" t="s">
        <v>1725</v>
      </c>
      <c r="D37" s="7" t="s">
        <v>411</v>
      </c>
      <c r="E37" s="6">
        <f t="shared" si="1"/>
        <v>460123.3</v>
      </c>
      <c r="F37" s="12">
        <v>0</v>
      </c>
      <c r="G37" s="83">
        <v>460123.3</v>
      </c>
      <c r="H37" s="75" t="s">
        <v>2265</v>
      </c>
    </row>
    <row r="38" spans="1:8" ht="274.5" customHeight="1">
      <c r="A38" s="44" t="s">
        <v>1726</v>
      </c>
      <c r="B38" s="9" t="s">
        <v>1727</v>
      </c>
      <c r="C38" s="10" t="s">
        <v>1728</v>
      </c>
      <c r="D38" s="7" t="s">
        <v>411</v>
      </c>
      <c r="E38" s="6">
        <f t="shared" si="1"/>
        <v>460123.3</v>
      </c>
      <c r="F38" s="12">
        <v>0</v>
      </c>
      <c r="G38" s="83">
        <v>460123.3</v>
      </c>
      <c r="H38" s="75" t="s">
        <v>2266</v>
      </c>
    </row>
    <row r="39" spans="1:8" ht="274.5" customHeight="1">
      <c r="A39" s="44" t="s">
        <v>1744</v>
      </c>
      <c r="B39" s="9" t="s">
        <v>1745</v>
      </c>
      <c r="C39" s="10" t="s">
        <v>1746</v>
      </c>
      <c r="D39" s="7" t="s">
        <v>724</v>
      </c>
      <c r="E39" s="6">
        <f t="shared" si="1"/>
        <v>494101.63599999994</v>
      </c>
      <c r="F39" s="12">
        <v>0</v>
      </c>
      <c r="G39" s="83">
        <v>494101.63599999994</v>
      </c>
      <c r="H39" s="75" t="s">
        <v>2267</v>
      </c>
    </row>
    <row r="40" spans="1:8" ht="274.5" customHeight="1">
      <c r="A40" s="44" t="s">
        <v>1747</v>
      </c>
      <c r="B40" s="9" t="s">
        <v>1748</v>
      </c>
      <c r="C40" s="10" t="s">
        <v>1749</v>
      </c>
      <c r="D40" s="7" t="s">
        <v>724</v>
      </c>
      <c r="E40" s="6">
        <f t="shared" si="1"/>
        <v>494101.63599999994</v>
      </c>
      <c r="F40" s="12">
        <v>0</v>
      </c>
      <c r="G40" s="83">
        <v>494101.63599999994</v>
      </c>
      <c r="H40" s="75" t="s">
        <v>2268</v>
      </c>
    </row>
    <row r="41" spans="1:8" ht="274.5" customHeight="1">
      <c r="A41" s="44" t="s">
        <v>1750</v>
      </c>
      <c r="B41" s="9" t="s">
        <v>1751</v>
      </c>
      <c r="C41" s="10" t="s">
        <v>1752</v>
      </c>
      <c r="D41" s="7" t="s">
        <v>724</v>
      </c>
      <c r="E41" s="6">
        <f t="shared" si="1"/>
        <v>494101.63599999994</v>
      </c>
      <c r="F41" s="12">
        <v>0</v>
      </c>
      <c r="G41" s="83">
        <v>494101.63599999994</v>
      </c>
      <c r="H41" s="75" t="s">
        <v>2269</v>
      </c>
    </row>
    <row r="42" spans="1:8" ht="274.5" customHeight="1">
      <c r="A42" s="44" t="s">
        <v>1720</v>
      </c>
      <c r="B42" s="9" t="s">
        <v>1721</v>
      </c>
      <c r="C42" s="10" t="s">
        <v>1722</v>
      </c>
      <c r="D42" s="7" t="s">
        <v>175</v>
      </c>
      <c r="E42" s="6">
        <f t="shared" si="1"/>
        <v>495517.39999999997</v>
      </c>
      <c r="F42" s="12">
        <v>0</v>
      </c>
      <c r="G42" s="83">
        <v>495517.39999999997</v>
      </c>
      <c r="H42" s="75" t="s">
        <v>2270</v>
      </c>
    </row>
    <row r="43" spans="1:8" ht="274.5" customHeight="1">
      <c r="A43" s="44" t="s">
        <v>1735</v>
      </c>
      <c r="B43" s="9" t="s">
        <v>1736</v>
      </c>
      <c r="C43" s="10" t="s">
        <v>1737</v>
      </c>
      <c r="D43" s="7" t="s">
        <v>175</v>
      </c>
      <c r="E43" s="6">
        <f t="shared" si="1"/>
        <v>495517.39999999997</v>
      </c>
      <c r="F43" s="12">
        <v>0</v>
      </c>
      <c r="G43" s="83">
        <v>495517.39999999997</v>
      </c>
      <c r="H43" s="75" t="s">
        <v>2271</v>
      </c>
    </row>
    <row r="44" spans="1:8" ht="274.5" customHeight="1">
      <c r="A44" s="44" t="s">
        <v>1034</v>
      </c>
      <c r="B44" s="9" t="s">
        <v>1035</v>
      </c>
      <c r="C44" s="10" t="s">
        <v>1493</v>
      </c>
      <c r="D44" s="7" t="s">
        <v>174</v>
      </c>
      <c r="E44" s="6">
        <f t="shared" si="1"/>
        <v>512202.45132000005</v>
      </c>
      <c r="F44" s="12">
        <v>0</v>
      </c>
      <c r="G44" s="83">
        <v>512202.45132000005</v>
      </c>
      <c r="H44" s="75" t="s">
        <v>2272</v>
      </c>
    </row>
    <row r="45" spans="1:8" ht="274.5" customHeight="1">
      <c r="A45" s="44" t="s">
        <v>1036</v>
      </c>
      <c r="B45" s="9" t="s">
        <v>1037</v>
      </c>
      <c r="C45" s="10" t="s">
        <v>1522</v>
      </c>
      <c r="D45" s="7" t="s">
        <v>174</v>
      </c>
      <c r="E45" s="6">
        <f t="shared" si="1"/>
        <v>512202.45132000005</v>
      </c>
      <c r="F45" s="12">
        <v>0</v>
      </c>
      <c r="G45" s="83">
        <v>512202.45132000005</v>
      </c>
      <c r="H45" s="75" t="s">
        <v>2273</v>
      </c>
    </row>
    <row r="46" spans="1:8" ht="274.5" customHeight="1">
      <c r="A46" s="32" t="s">
        <v>1672</v>
      </c>
      <c r="B46" s="9" t="s">
        <v>1673</v>
      </c>
      <c r="C46" s="10" t="s">
        <v>1674</v>
      </c>
      <c r="D46" s="7" t="s">
        <v>411</v>
      </c>
      <c r="E46" s="6">
        <f t="shared" si="1"/>
        <v>530882</v>
      </c>
      <c r="F46" s="12">
        <v>0</v>
      </c>
      <c r="G46" s="83">
        <v>530882</v>
      </c>
      <c r="H46" s="75" t="s">
        <v>2274</v>
      </c>
    </row>
    <row r="47" spans="1:8" ht="274.5" customHeight="1">
      <c r="A47" s="32" t="s">
        <v>1675</v>
      </c>
      <c r="B47" s="9" t="s">
        <v>1676</v>
      </c>
      <c r="C47" s="10" t="s">
        <v>1677</v>
      </c>
      <c r="D47" s="7" t="s">
        <v>411</v>
      </c>
      <c r="E47" s="6">
        <f t="shared" si="1"/>
        <v>530882</v>
      </c>
      <c r="F47" s="12">
        <v>0</v>
      </c>
      <c r="G47" s="83">
        <v>530882</v>
      </c>
      <c r="H47" s="75" t="s">
        <v>2275</v>
      </c>
    </row>
    <row r="48" spans="1:8" ht="274.5" customHeight="1">
      <c r="A48" s="44" t="s">
        <v>995</v>
      </c>
      <c r="B48" s="9" t="s">
        <v>996</v>
      </c>
      <c r="C48" s="10" t="s">
        <v>997</v>
      </c>
      <c r="D48" s="7" t="s">
        <v>173</v>
      </c>
      <c r="E48" s="6">
        <f t="shared" si="1"/>
        <v>561599.75999999989</v>
      </c>
      <c r="F48" s="12">
        <v>0</v>
      </c>
      <c r="G48" s="83">
        <v>561599.75999999989</v>
      </c>
      <c r="H48" s="75" t="s">
        <v>2276</v>
      </c>
    </row>
    <row r="49" spans="1:8" ht="274.5" customHeight="1">
      <c r="A49" s="44" t="s">
        <v>1001</v>
      </c>
      <c r="B49" s="9" t="s">
        <v>1002</v>
      </c>
      <c r="C49" s="10" t="s">
        <v>1003</v>
      </c>
      <c r="D49" s="7" t="s">
        <v>173</v>
      </c>
      <c r="E49" s="6">
        <f t="shared" si="1"/>
        <v>561599.75999999989</v>
      </c>
      <c r="F49" s="12">
        <v>0</v>
      </c>
      <c r="G49" s="83">
        <v>561599.75999999989</v>
      </c>
      <c r="H49" s="75" t="s">
        <v>2277</v>
      </c>
    </row>
    <row r="50" spans="1:8" ht="274.5" customHeight="1">
      <c r="A50" s="32" t="s">
        <v>1403</v>
      </c>
      <c r="B50" s="9" t="s">
        <v>1404</v>
      </c>
      <c r="C50" s="10" t="s">
        <v>1405</v>
      </c>
      <c r="D50" s="7" t="s">
        <v>7</v>
      </c>
      <c r="E50" s="6">
        <f t="shared" si="1"/>
        <v>582891.67999999993</v>
      </c>
      <c r="F50" s="12">
        <v>0</v>
      </c>
      <c r="G50" s="83">
        <v>582891.67999999993</v>
      </c>
      <c r="H50" s="75" t="s">
        <v>2278</v>
      </c>
    </row>
    <row r="51" spans="1:8" ht="274.5" customHeight="1">
      <c r="A51" s="45" t="s">
        <v>1510</v>
      </c>
      <c r="B51" s="16" t="s">
        <v>1511</v>
      </c>
      <c r="C51" s="13" t="s">
        <v>1512</v>
      </c>
      <c r="D51" s="7" t="s">
        <v>175</v>
      </c>
      <c r="E51" s="6">
        <f t="shared" si="1"/>
        <v>673919.71199999994</v>
      </c>
      <c r="F51" s="12">
        <v>0</v>
      </c>
      <c r="G51" s="83">
        <v>673919.71199999994</v>
      </c>
      <c r="H51" s="76" t="s">
        <v>2279</v>
      </c>
    </row>
    <row r="52" spans="1:8" ht="274.5" customHeight="1">
      <c r="A52" s="45" t="s">
        <v>1513</v>
      </c>
      <c r="B52" s="16" t="s">
        <v>1514</v>
      </c>
      <c r="C52" s="13" t="s">
        <v>1515</v>
      </c>
      <c r="D52" s="7" t="s">
        <v>175</v>
      </c>
      <c r="E52" s="6">
        <f t="shared" si="1"/>
        <v>673919.71199999994</v>
      </c>
      <c r="F52" s="12">
        <v>0</v>
      </c>
      <c r="G52" s="83">
        <v>673919.71199999994</v>
      </c>
      <c r="H52" s="76" t="s">
        <v>2280</v>
      </c>
    </row>
    <row r="53" spans="1:8" ht="274.5" customHeight="1">
      <c r="A53" s="44" t="s">
        <v>1729</v>
      </c>
      <c r="B53" s="9" t="s">
        <v>1730</v>
      </c>
      <c r="C53" s="10" t="s">
        <v>1731</v>
      </c>
      <c r="D53" s="7" t="s">
        <v>724</v>
      </c>
      <c r="E53" s="6">
        <f t="shared" si="1"/>
        <v>722287.91200000001</v>
      </c>
      <c r="F53" s="12">
        <v>0</v>
      </c>
      <c r="G53" s="83">
        <v>722287.91200000001</v>
      </c>
      <c r="H53" s="75" t="s">
        <v>2281</v>
      </c>
    </row>
    <row r="54" spans="1:8" ht="274.5" customHeight="1">
      <c r="A54" s="44" t="s">
        <v>1738</v>
      </c>
      <c r="B54" s="9" t="s">
        <v>1739</v>
      </c>
      <c r="C54" s="10" t="s">
        <v>1740</v>
      </c>
      <c r="D54" s="7" t="s">
        <v>724</v>
      </c>
      <c r="E54" s="6">
        <f t="shared" si="1"/>
        <v>722287.91200000001</v>
      </c>
      <c r="F54" s="12">
        <v>0</v>
      </c>
      <c r="G54" s="83">
        <v>722287.91200000001</v>
      </c>
      <c r="H54" s="75" t="s">
        <v>2282</v>
      </c>
    </row>
    <row r="55" spans="1:8" ht="274.5" customHeight="1">
      <c r="A55" s="44" t="s">
        <v>1741</v>
      </c>
      <c r="B55" s="9" t="s">
        <v>1742</v>
      </c>
      <c r="C55" s="10" t="s">
        <v>1743</v>
      </c>
      <c r="D55" s="7" t="s">
        <v>724</v>
      </c>
      <c r="E55" s="6">
        <f t="shared" si="1"/>
        <v>722287.91200000001</v>
      </c>
      <c r="F55" s="12">
        <v>0</v>
      </c>
      <c r="G55" s="83">
        <v>722287.91200000001</v>
      </c>
      <c r="H55" s="75" t="s">
        <v>2283</v>
      </c>
    </row>
    <row r="56" spans="1:8" ht="274.5" customHeight="1">
      <c r="A56" s="44" t="s">
        <v>998</v>
      </c>
      <c r="B56" s="9" t="s">
        <v>999</v>
      </c>
      <c r="C56" s="10" t="s">
        <v>1000</v>
      </c>
      <c r="D56" s="7" t="s">
        <v>173</v>
      </c>
      <c r="E56" s="6">
        <f t="shared" si="1"/>
        <v>736227.96</v>
      </c>
      <c r="F56" s="12">
        <v>0</v>
      </c>
      <c r="G56" s="83">
        <v>736227.96</v>
      </c>
      <c r="H56" s="75" t="s">
        <v>2284</v>
      </c>
    </row>
    <row r="57" spans="1:8" ht="274.5" customHeight="1">
      <c r="A57" s="44" t="s">
        <v>1004</v>
      </c>
      <c r="B57" s="9" t="s">
        <v>1005</v>
      </c>
      <c r="C57" s="10" t="s">
        <v>1006</v>
      </c>
      <c r="D57" s="7" t="s">
        <v>173</v>
      </c>
      <c r="E57" s="6">
        <f t="shared" si="1"/>
        <v>736227.96</v>
      </c>
      <c r="F57" s="12">
        <v>0</v>
      </c>
      <c r="G57" s="83">
        <v>736227.96</v>
      </c>
      <c r="H57" s="75" t="s">
        <v>2285</v>
      </c>
    </row>
    <row r="58" spans="1:8" ht="274.5" customHeight="1">
      <c r="A58" s="32" t="s">
        <v>725</v>
      </c>
      <c r="B58" s="9" t="s">
        <v>726</v>
      </c>
      <c r="C58" s="10" t="s">
        <v>727</v>
      </c>
      <c r="D58" s="7" t="s">
        <v>175</v>
      </c>
      <c r="E58" s="6">
        <f t="shared" si="1"/>
        <v>758385.0560000001</v>
      </c>
      <c r="F58" s="12">
        <v>0</v>
      </c>
      <c r="G58" s="83">
        <v>758385.0560000001</v>
      </c>
      <c r="H58" s="75" t="s">
        <v>2286</v>
      </c>
    </row>
    <row r="59" spans="1:8" ht="274.5" customHeight="1">
      <c r="A59" s="32" t="s">
        <v>728</v>
      </c>
      <c r="B59" s="9" t="s">
        <v>729</v>
      </c>
      <c r="C59" s="10" t="s">
        <v>730</v>
      </c>
      <c r="D59" s="7" t="s">
        <v>175</v>
      </c>
      <c r="E59" s="6">
        <f t="shared" si="1"/>
        <v>758385.0560000001</v>
      </c>
      <c r="F59" s="12">
        <v>0</v>
      </c>
      <c r="G59" s="83">
        <v>758385.0560000001</v>
      </c>
      <c r="H59" s="75" t="s">
        <v>2287</v>
      </c>
    </row>
    <row r="60" spans="1:8" ht="274.5" customHeight="1">
      <c r="A60" s="32" t="s">
        <v>1678</v>
      </c>
      <c r="B60" s="9" t="s">
        <v>1679</v>
      </c>
      <c r="C60" s="10" t="s">
        <v>1680</v>
      </c>
      <c r="D60" s="7" t="s">
        <v>411</v>
      </c>
      <c r="E60" s="6">
        <f t="shared" si="1"/>
        <v>766882</v>
      </c>
      <c r="F60" s="12">
        <v>0</v>
      </c>
      <c r="G60" s="83">
        <v>766882</v>
      </c>
      <c r="H60" s="75" t="s">
        <v>2288</v>
      </c>
    </row>
    <row r="61" spans="1:8" ht="274.5" customHeight="1">
      <c r="A61" s="32" t="s">
        <v>1669</v>
      </c>
      <c r="B61" s="17" t="s">
        <v>1670</v>
      </c>
      <c r="C61" s="36" t="s">
        <v>1671</v>
      </c>
      <c r="D61" s="7" t="s">
        <v>411</v>
      </c>
      <c r="E61" s="6">
        <f t="shared" si="1"/>
        <v>825882</v>
      </c>
      <c r="F61" s="12">
        <v>0</v>
      </c>
      <c r="G61" s="83">
        <v>825882</v>
      </c>
      <c r="H61" s="76" t="s">
        <v>2289</v>
      </c>
    </row>
    <row r="62" spans="1:8" ht="274.5" customHeight="1">
      <c r="A62" s="86" t="s">
        <v>170</v>
      </c>
      <c r="B62" s="87" t="s">
        <v>171</v>
      </c>
      <c r="C62" s="88" t="s">
        <v>172</v>
      </c>
      <c r="D62" s="55" t="s">
        <v>173</v>
      </c>
      <c r="E62" s="6">
        <f t="shared" si="1"/>
        <v>840487.0959999999</v>
      </c>
      <c r="F62" s="12">
        <v>0</v>
      </c>
      <c r="G62" s="83">
        <v>840487.0959999999</v>
      </c>
      <c r="H62" s="89" t="s">
        <v>2290</v>
      </c>
    </row>
    <row r="63" spans="1:8" ht="274.5" customHeight="1">
      <c r="A63" s="44" t="s">
        <v>992</v>
      </c>
      <c r="B63" s="9" t="s">
        <v>993</v>
      </c>
      <c r="C63" s="10" t="s">
        <v>994</v>
      </c>
      <c r="D63" s="7" t="s">
        <v>173</v>
      </c>
      <c r="E63" s="6">
        <f t="shared" si="1"/>
        <v>962783.71199999994</v>
      </c>
      <c r="F63" s="12">
        <v>0</v>
      </c>
      <c r="G63" s="83">
        <v>962783.71199999994</v>
      </c>
      <c r="H63" s="80" t="s">
        <v>2291</v>
      </c>
    </row>
    <row r="64" spans="1:8" ht="274.5" customHeight="1">
      <c r="A64" s="44" t="s">
        <v>1696</v>
      </c>
      <c r="B64" s="9" t="s">
        <v>1697</v>
      </c>
      <c r="C64" s="10" t="s">
        <v>1698</v>
      </c>
      <c r="D64" s="7" t="s">
        <v>173</v>
      </c>
      <c r="E64" s="6">
        <f t="shared" si="1"/>
        <v>962783.71199999994</v>
      </c>
      <c r="F64" s="12">
        <v>0</v>
      </c>
      <c r="G64" s="83">
        <v>962783.71199999994</v>
      </c>
      <c r="H64" s="75" t="s">
        <v>2292</v>
      </c>
    </row>
    <row r="65" spans="1:8" ht="274.5" customHeight="1">
      <c r="A65" s="32" t="s">
        <v>1690</v>
      </c>
      <c r="B65" s="9" t="s">
        <v>1691</v>
      </c>
      <c r="C65" s="10" t="s">
        <v>1692</v>
      </c>
      <c r="D65" s="7" t="s">
        <v>175</v>
      </c>
      <c r="E65" s="6">
        <f t="shared" si="1"/>
        <v>979731.58</v>
      </c>
      <c r="F65" s="12">
        <v>0</v>
      </c>
      <c r="G65" s="83">
        <v>979731.58</v>
      </c>
      <c r="H65" s="75" t="s">
        <v>2293</v>
      </c>
    </row>
    <row r="66" spans="1:8" ht="274.5" customHeight="1">
      <c r="A66" s="32" t="s">
        <v>1516</v>
      </c>
      <c r="B66" s="17" t="s">
        <v>1517</v>
      </c>
      <c r="C66" s="11" t="s">
        <v>1518</v>
      </c>
      <c r="D66" s="7" t="s">
        <v>175</v>
      </c>
      <c r="E66" s="6">
        <f t="shared" si="1"/>
        <v>1038371.0546</v>
      </c>
      <c r="F66" s="12">
        <v>0</v>
      </c>
      <c r="G66" s="83">
        <v>1038371.0546</v>
      </c>
      <c r="H66" s="80" t="s">
        <v>2294</v>
      </c>
    </row>
    <row r="67" spans="1:8" ht="274.5" customHeight="1">
      <c r="A67" s="32" t="s">
        <v>1519</v>
      </c>
      <c r="B67" s="17" t="s">
        <v>1520</v>
      </c>
      <c r="C67" s="11" t="s">
        <v>1521</v>
      </c>
      <c r="D67" s="7" t="s">
        <v>175</v>
      </c>
      <c r="E67" s="6">
        <f t="shared" si="1"/>
        <v>1038371.0546</v>
      </c>
      <c r="F67" s="12">
        <v>0</v>
      </c>
      <c r="G67" s="83">
        <v>1038371.0546</v>
      </c>
      <c r="H67" s="80" t="s">
        <v>2295</v>
      </c>
    </row>
    <row r="68" spans="1:8" ht="274.5" customHeight="1">
      <c r="A68" s="44" t="s">
        <v>1699</v>
      </c>
      <c r="B68" s="9" t="s">
        <v>1700</v>
      </c>
      <c r="C68" s="10" t="s">
        <v>1701</v>
      </c>
      <c r="D68" s="7" t="s">
        <v>25</v>
      </c>
      <c r="E68" s="6">
        <f t="shared" si="1"/>
        <v>1091053.0150084035</v>
      </c>
      <c r="F68" s="12">
        <v>0</v>
      </c>
      <c r="G68" s="83">
        <v>1091053.0150084035</v>
      </c>
      <c r="H68" s="75" t="s">
        <v>2296</v>
      </c>
    </row>
    <row r="69" spans="1:8" ht="274.5" customHeight="1">
      <c r="A69" s="44" t="s">
        <v>1702</v>
      </c>
      <c r="B69" s="9" t="s">
        <v>1703</v>
      </c>
      <c r="C69" s="10" t="s">
        <v>1704</v>
      </c>
      <c r="D69" s="7" t="s">
        <v>25</v>
      </c>
      <c r="E69" s="6">
        <f t="shared" si="1"/>
        <v>1091053.0150084035</v>
      </c>
      <c r="F69" s="12">
        <v>0</v>
      </c>
      <c r="G69" s="83">
        <v>1091053.0150084035</v>
      </c>
      <c r="H69" s="75" t="s">
        <v>2297</v>
      </c>
    </row>
    <row r="70" spans="1:8" ht="274.5" customHeight="1">
      <c r="A70" s="44" t="s">
        <v>977</v>
      </c>
      <c r="B70" s="9" t="s">
        <v>978</v>
      </c>
      <c r="C70" s="10" t="s">
        <v>979</v>
      </c>
      <c r="D70" s="7" t="s">
        <v>724</v>
      </c>
      <c r="E70" s="6">
        <f t="shared" si="1"/>
        <v>1108932.3680672271</v>
      </c>
      <c r="F70" s="12">
        <v>0</v>
      </c>
      <c r="G70" s="83">
        <v>1108932.3680672271</v>
      </c>
      <c r="H70" s="75" t="s">
        <v>2298</v>
      </c>
    </row>
    <row r="71" spans="1:8" ht="274.5" customHeight="1">
      <c r="A71" s="44" t="s">
        <v>986</v>
      </c>
      <c r="B71" s="9" t="s">
        <v>987</v>
      </c>
      <c r="C71" s="10" t="s">
        <v>988</v>
      </c>
      <c r="D71" s="7" t="s">
        <v>175</v>
      </c>
      <c r="E71" s="6">
        <f t="shared" ref="E71:E85" si="2">G71/1.19</f>
        <v>1438425.8079600001</v>
      </c>
      <c r="F71" s="12">
        <v>0.19</v>
      </c>
      <c r="G71" s="83">
        <v>1711726.7114724</v>
      </c>
      <c r="H71" s="75" t="s">
        <v>2299</v>
      </c>
    </row>
    <row r="72" spans="1:8" ht="274.5" customHeight="1">
      <c r="A72" s="44" t="s">
        <v>1038</v>
      </c>
      <c r="B72" s="9" t="s">
        <v>1039</v>
      </c>
      <c r="C72" s="10" t="s">
        <v>1040</v>
      </c>
      <c r="D72" s="7" t="s">
        <v>25</v>
      </c>
      <c r="E72" s="6">
        <f t="shared" si="2"/>
        <v>1507132.6890756302</v>
      </c>
      <c r="F72" s="12">
        <v>0.19</v>
      </c>
      <c r="G72" s="83">
        <v>1793487.8999999997</v>
      </c>
      <c r="H72" s="75" t="s">
        <v>2300</v>
      </c>
    </row>
    <row r="73" spans="1:8" ht="274.5" customHeight="1">
      <c r="A73" s="44" t="s">
        <v>989</v>
      </c>
      <c r="B73" s="9" t="s">
        <v>990</v>
      </c>
      <c r="C73" s="10" t="s">
        <v>991</v>
      </c>
      <c r="D73" s="7" t="s">
        <v>25</v>
      </c>
      <c r="E73" s="6">
        <f t="shared" si="2"/>
        <v>1507132.6890756302</v>
      </c>
      <c r="F73" s="12">
        <v>0.19</v>
      </c>
      <c r="G73" s="83">
        <v>1793487.8999999997</v>
      </c>
      <c r="H73" s="75" t="s">
        <v>2301</v>
      </c>
    </row>
    <row r="74" spans="1:8" ht="274.5" customHeight="1">
      <c r="A74" s="44" t="s">
        <v>1759</v>
      </c>
      <c r="B74" s="9" t="s">
        <v>1760</v>
      </c>
      <c r="C74" s="10" t="s">
        <v>1761</v>
      </c>
      <c r="D74" s="7" t="s">
        <v>175</v>
      </c>
      <c r="E74" s="6">
        <f t="shared" si="2"/>
        <v>1546117.3728</v>
      </c>
      <c r="F74" s="12">
        <v>0.19</v>
      </c>
      <c r="G74" s="83">
        <v>1839879.6736319999</v>
      </c>
      <c r="H74" s="75" t="s">
        <v>2302</v>
      </c>
    </row>
    <row r="75" spans="1:8" ht="274.5" customHeight="1">
      <c r="A75" s="44" t="s">
        <v>1765</v>
      </c>
      <c r="B75" s="9" t="s">
        <v>1766</v>
      </c>
      <c r="C75" s="10" t="s">
        <v>1767</v>
      </c>
      <c r="D75" s="7" t="s">
        <v>175</v>
      </c>
      <c r="E75" s="6">
        <f t="shared" si="2"/>
        <v>1546117.3728</v>
      </c>
      <c r="F75" s="12">
        <v>0.19</v>
      </c>
      <c r="G75" s="83">
        <v>1839879.6736319999</v>
      </c>
      <c r="H75" s="75" t="s">
        <v>2303</v>
      </c>
    </row>
    <row r="76" spans="1:8" ht="274.5" customHeight="1">
      <c r="A76" s="32" t="s">
        <v>1655</v>
      </c>
      <c r="B76" s="9" t="s">
        <v>1656</v>
      </c>
      <c r="C76" s="10" t="s">
        <v>1657</v>
      </c>
      <c r="D76" s="7" t="s">
        <v>25</v>
      </c>
      <c r="E76" s="6">
        <f t="shared" si="2"/>
        <v>1883625.7062857142</v>
      </c>
      <c r="F76" s="12">
        <v>0.19</v>
      </c>
      <c r="G76" s="83">
        <v>2241514.5904799998</v>
      </c>
      <c r="H76" s="75" t="s">
        <v>2304</v>
      </c>
    </row>
    <row r="77" spans="1:8" ht="274.5" customHeight="1">
      <c r="A77" s="44" t="s">
        <v>983</v>
      </c>
      <c r="B77" s="9" t="s">
        <v>984</v>
      </c>
      <c r="C77" s="10" t="s">
        <v>985</v>
      </c>
      <c r="D77" s="7" t="s">
        <v>175</v>
      </c>
      <c r="E77" s="6">
        <f t="shared" si="2"/>
        <v>2076800</v>
      </c>
      <c r="F77" s="12">
        <v>0.19</v>
      </c>
      <c r="G77" s="83">
        <v>2471392</v>
      </c>
      <c r="H77" s="75" t="s">
        <v>2305</v>
      </c>
    </row>
    <row r="78" spans="1:8" ht="274.5" customHeight="1">
      <c r="A78" s="44" t="s">
        <v>1756</v>
      </c>
      <c r="B78" s="9" t="s">
        <v>1757</v>
      </c>
      <c r="C78" s="10" t="s">
        <v>1758</v>
      </c>
      <c r="D78" s="7" t="s">
        <v>175</v>
      </c>
      <c r="E78" s="6">
        <f t="shared" si="2"/>
        <v>2448759.4513199995</v>
      </c>
      <c r="F78" s="12">
        <v>0.19</v>
      </c>
      <c r="G78" s="83">
        <v>2914023.7470707996</v>
      </c>
      <c r="H78" s="75" t="s">
        <v>2306</v>
      </c>
    </row>
    <row r="79" spans="1:8" ht="274.5" customHeight="1">
      <c r="A79" s="44" t="s">
        <v>1768</v>
      </c>
      <c r="B79" s="9" t="s">
        <v>1769</v>
      </c>
      <c r="C79" s="10" t="s">
        <v>1770</v>
      </c>
      <c r="D79" s="7" t="s">
        <v>175</v>
      </c>
      <c r="E79" s="6">
        <f t="shared" si="2"/>
        <v>2448759.4513199995</v>
      </c>
      <c r="F79" s="12">
        <v>0.19</v>
      </c>
      <c r="G79" s="83">
        <v>2914023.7470707996</v>
      </c>
      <c r="H79" s="75" t="s">
        <v>2307</v>
      </c>
    </row>
    <row r="80" spans="1:8" ht="274.5" customHeight="1">
      <c r="A80" s="44" t="s">
        <v>1762</v>
      </c>
      <c r="B80" s="9" t="s">
        <v>1763</v>
      </c>
      <c r="C80" s="10" t="s">
        <v>1764</v>
      </c>
      <c r="D80" s="7" t="s">
        <v>25</v>
      </c>
      <c r="E80" s="6">
        <f t="shared" si="2"/>
        <v>2498739.8688000003</v>
      </c>
      <c r="F80" s="12">
        <v>0.19</v>
      </c>
      <c r="G80" s="83">
        <v>2973500.4438720001</v>
      </c>
      <c r="H80" s="75" t="s">
        <v>2308</v>
      </c>
    </row>
    <row r="81" spans="1:8" ht="274.5" customHeight="1">
      <c r="A81" s="44" t="s">
        <v>1771</v>
      </c>
      <c r="B81" s="9" t="s">
        <v>1772</v>
      </c>
      <c r="C81" s="10" t="s">
        <v>1764</v>
      </c>
      <c r="D81" s="7" t="s">
        <v>25</v>
      </c>
      <c r="E81" s="6">
        <f t="shared" si="2"/>
        <v>2498739.8688000003</v>
      </c>
      <c r="F81" s="12">
        <v>0.19</v>
      </c>
      <c r="G81" s="83">
        <v>2973500.4438720001</v>
      </c>
      <c r="H81" s="75" t="s">
        <v>2309</v>
      </c>
    </row>
    <row r="82" spans="1:8" ht="274.5" customHeight="1">
      <c r="A82" s="44" t="s">
        <v>1773</v>
      </c>
      <c r="B82" s="9" t="s">
        <v>1774</v>
      </c>
      <c r="C82" s="10" t="s">
        <v>1764</v>
      </c>
      <c r="D82" s="7" t="s">
        <v>25</v>
      </c>
      <c r="E82" s="6">
        <f t="shared" si="2"/>
        <v>2498739.8688000003</v>
      </c>
      <c r="F82" s="12">
        <v>0.19</v>
      </c>
      <c r="G82" s="83">
        <v>2973500.4438720001</v>
      </c>
      <c r="H82" s="75" t="s">
        <v>2310</v>
      </c>
    </row>
    <row r="83" spans="1:8" ht="274.5" customHeight="1">
      <c r="A83" s="54" t="s">
        <v>1646</v>
      </c>
      <c r="B83" s="9" t="s">
        <v>1647</v>
      </c>
      <c r="C83" s="10" t="s">
        <v>1648</v>
      </c>
      <c r="D83" s="7" t="s">
        <v>25</v>
      </c>
      <c r="E83" s="6">
        <f t="shared" si="2"/>
        <v>4758485.3043529419</v>
      </c>
      <c r="F83" s="12">
        <v>0.19</v>
      </c>
      <c r="G83" s="83">
        <v>5662597.5121800005</v>
      </c>
      <c r="H83" s="75" t="s">
        <v>2311</v>
      </c>
    </row>
    <row r="84" spans="1:8" ht="274.5" customHeight="1">
      <c r="A84" s="54" t="s">
        <v>1649</v>
      </c>
      <c r="B84" s="9" t="s">
        <v>1650</v>
      </c>
      <c r="C84" s="10" t="s">
        <v>1651</v>
      </c>
      <c r="D84" s="7" t="s">
        <v>25</v>
      </c>
      <c r="E84" s="6">
        <f t="shared" si="2"/>
        <v>4758485.3043529419</v>
      </c>
      <c r="F84" s="12">
        <v>0.19</v>
      </c>
      <c r="G84" s="83">
        <v>5662597.5121800005</v>
      </c>
      <c r="H84" s="75" t="s">
        <v>2312</v>
      </c>
    </row>
    <row r="85" spans="1:8" ht="274.5" customHeight="1">
      <c r="A85" s="54" t="s">
        <v>1652</v>
      </c>
      <c r="B85" s="9" t="s">
        <v>1653</v>
      </c>
      <c r="C85" s="10" t="s">
        <v>1654</v>
      </c>
      <c r="D85" s="7" t="s">
        <v>25</v>
      </c>
      <c r="E85" s="6">
        <f t="shared" si="2"/>
        <v>4758485.3043529419</v>
      </c>
      <c r="F85" s="12">
        <v>0.19</v>
      </c>
      <c r="G85" s="83">
        <v>5662597.5121800005</v>
      </c>
      <c r="H85" s="75" t="s">
        <v>2313</v>
      </c>
    </row>
  </sheetData>
  <autoFilter ref="A1:H85" xr:uid="{A55430E7-63AD-4CA2-BB45-6A8E8FD5EE2B}">
    <sortState xmlns:xlrd2="http://schemas.microsoft.com/office/spreadsheetml/2017/richdata2" ref="A2:H85">
      <sortCondition ref="G1:G85"/>
    </sortState>
  </autoFilter>
  <conditionalFormatting sqref="A2:A7 A40">
    <cfRule type="expression" dxfId="151" priority="57">
      <formula>$AA2="%DTO"</formula>
    </cfRule>
  </conditionalFormatting>
  <conditionalFormatting sqref="A8">
    <cfRule type="expression" dxfId="150" priority="161">
      <formula>$AE8="%DTO"</formula>
    </cfRule>
  </conditionalFormatting>
  <conditionalFormatting sqref="A9:A10">
    <cfRule type="expression" dxfId="149" priority="47">
      <formula>$AB9="%DTO"</formula>
    </cfRule>
  </conditionalFormatting>
  <conditionalFormatting sqref="A11:A12">
    <cfRule type="expression" dxfId="148" priority="114">
      <formula>$AA11="%DTO"</formula>
    </cfRule>
  </conditionalFormatting>
  <conditionalFormatting sqref="A13:A16">
    <cfRule type="expression" dxfId="147" priority="15">
      <formula>$AF13="%DTO"</formula>
    </cfRule>
  </conditionalFormatting>
  <conditionalFormatting sqref="A17">
    <cfRule type="expression" dxfId="146" priority="55">
      <formula>$Y17="%DTO"</formula>
    </cfRule>
  </conditionalFormatting>
  <conditionalFormatting sqref="A18:A22">
    <cfRule type="expression" dxfId="145" priority="62">
      <formula>$AA18="%DTO"</formula>
    </cfRule>
  </conditionalFormatting>
  <conditionalFormatting sqref="A23">
    <cfRule type="expression" dxfId="144" priority="37">
      <formula>$Y23="%DTO"</formula>
    </cfRule>
  </conditionalFormatting>
  <conditionalFormatting sqref="A24:A27">
    <cfRule type="expression" dxfId="143" priority="41">
      <formula>$AA24="%DTO"</formula>
    </cfRule>
  </conditionalFormatting>
  <conditionalFormatting sqref="A28:A31">
    <cfRule type="expression" dxfId="142" priority="88">
      <formula>$Y28="%DTO"</formula>
    </cfRule>
  </conditionalFormatting>
  <conditionalFormatting sqref="A32:A35">
    <cfRule type="expression" dxfId="141" priority="36">
      <formula>$AA32="%DTO"</formula>
    </cfRule>
  </conditionalFormatting>
  <conditionalFormatting sqref="A36:A39">
    <cfRule type="expression" dxfId="140" priority="34">
      <formula>$Y36="%DTO"</formula>
    </cfRule>
  </conditionalFormatting>
  <conditionalFormatting sqref="A41:A44">
    <cfRule type="expression" dxfId="139" priority="10">
      <formula>$X41="%DTO"</formula>
    </cfRule>
  </conditionalFormatting>
  <conditionalFormatting sqref="A45:A46 A50:A84">
    <cfRule type="expression" dxfId="138" priority="9">
      <formula>$V45="%DTO"</formula>
    </cfRule>
  </conditionalFormatting>
  <conditionalFormatting sqref="A47:A49">
    <cfRule type="expression" dxfId="137" priority="8">
      <formula>$AA47="%DTO"</formula>
    </cfRule>
  </conditionalFormatting>
  <conditionalFormatting sqref="A85">
    <cfRule type="expression" dxfId="136" priority="30">
      <formula>$AE85="%DTO"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32"/>
  <sheetViews>
    <sheetView zoomScale="55" zoomScaleNormal="55" workbookViewId="0">
      <pane ySplit="1" topLeftCell="A31" activePane="bottomLeft" state="frozen"/>
      <selection activeCell="C1" sqref="C1"/>
      <selection pane="bottomLeft" activeCell="H32" sqref="H3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2" t="s">
        <v>1830</v>
      </c>
      <c r="B2" s="17" t="s">
        <v>1831</v>
      </c>
      <c r="C2" s="36" t="s">
        <v>1832</v>
      </c>
      <c r="D2" s="7" t="s">
        <v>25</v>
      </c>
      <c r="E2" s="6">
        <f>G2</f>
        <v>558268.62</v>
      </c>
      <c r="F2" s="12">
        <v>0</v>
      </c>
      <c r="G2" s="83">
        <v>558268.62</v>
      </c>
      <c r="H2" s="5" t="s">
        <v>2314</v>
      </c>
      <c r="I2" s="84">
        <v>1.18</v>
      </c>
    </row>
    <row r="3" spans="1:9" ht="281.25" customHeight="1">
      <c r="A3" s="32" t="s">
        <v>1464</v>
      </c>
      <c r="B3" s="17" t="s">
        <v>1465</v>
      </c>
      <c r="C3" s="36" t="s">
        <v>1466</v>
      </c>
      <c r="D3" s="7" t="s">
        <v>25</v>
      </c>
      <c r="E3" s="6">
        <f>G3</f>
        <v>719496.97599999991</v>
      </c>
      <c r="F3" s="12">
        <v>0</v>
      </c>
      <c r="G3" s="83">
        <v>719496.97599999991</v>
      </c>
      <c r="H3" s="5" t="s">
        <v>2315</v>
      </c>
    </row>
    <row r="4" spans="1:9" ht="262.5" customHeight="1">
      <c r="A4" s="32" t="s">
        <v>1824</v>
      </c>
      <c r="B4" s="17" t="s">
        <v>1825</v>
      </c>
      <c r="C4" s="36" t="s">
        <v>1826</v>
      </c>
      <c r="D4" s="7" t="s">
        <v>25</v>
      </c>
      <c r="E4" s="6">
        <f>G4</f>
        <v>743293.79999999993</v>
      </c>
      <c r="F4" s="12">
        <v>0</v>
      </c>
      <c r="G4" s="83">
        <v>743293.79999999993</v>
      </c>
      <c r="H4" s="5" t="s">
        <v>2316</v>
      </c>
    </row>
    <row r="5" spans="1:9" ht="253.5" customHeight="1">
      <c r="A5" s="34" t="s">
        <v>971</v>
      </c>
      <c r="B5" s="17" t="s">
        <v>972</v>
      </c>
      <c r="C5" s="11" t="s">
        <v>973</v>
      </c>
      <c r="D5" s="7" t="s">
        <v>970</v>
      </c>
      <c r="E5" s="6">
        <f>G5/1.19</f>
        <v>731183.07059999986</v>
      </c>
      <c r="F5" s="4">
        <v>0.19</v>
      </c>
      <c r="G5" s="83">
        <v>870107.85401399981</v>
      </c>
      <c r="H5" s="5" t="s">
        <v>2317</v>
      </c>
    </row>
    <row r="6" spans="1:9" ht="240.75" customHeight="1">
      <c r="A6" s="32" t="s">
        <v>1809</v>
      </c>
      <c r="B6" s="17" t="s">
        <v>1810</v>
      </c>
      <c r="C6" s="36" t="s">
        <v>1811</v>
      </c>
      <c r="D6" s="7" t="s">
        <v>1778</v>
      </c>
      <c r="E6" s="6">
        <f t="shared" ref="E6:E11" si="0">G6</f>
        <v>1109129.5992181362</v>
      </c>
      <c r="F6" s="4">
        <v>0</v>
      </c>
      <c r="G6" s="83">
        <v>1109129.5992181362</v>
      </c>
      <c r="H6" s="5" t="s">
        <v>2318</v>
      </c>
    </row>
    <row r="7" spans="1:9" ht="240.75" customHeight="1">
      <c r="A7" s="32" t="s">
        <v>1461</v>
      </c>
      <c r="B7" s="17" t="s">
        <v>1462</v>
      </c>
      <c r="C7" s="36" t="s">
        <v>1463</v>
      </c>
      <c r="D7" s="7" t="s">
        <v>176</v>
      </c>
      <c r="E7" s="6">
        <f t="shared" si="0"/>
        <v>1143712.7904027998</v>
      </c>
      <c r="F7" s="12">
        <v>0</v>
      </c>
      <c r="G7" s="83">
        <v>1143712.7904027998</v>
      </c>
      <c r="H7" s="5" t="s">
        <v>2319</v>
      </c>
    </row>
    <row r="8" spans="1:9" ht="240.75" customHeight="1">
      <c r="A8" s="32" t="s">
        <v>1827</v>
      </c>
      <c r="B8" s="17" t="s">
        <v>1828</v>
      </c>
      <c r="C8" s="36" t="s">
        <v>1829</v>
      </c>
      <c r="D8" s="7" t="s">
        <v>1787</v>
      </c>
      <c r="E8" s="6">
        <f t="shared" si="0"/>
        <v>1205632.5736</v>
      </c>
      <c r="F8" s="12">
        <v>0</v>
      </c>
      <c r="G8" s="83">
        <v>1205632.5736</v>
      </c>
      <c r="H8" s="5" t="s">
        <v>2320</v>
      </c>
    </row>
    <row r="9" spans="1:9" ht="240.75" customHeight="1">
      <c r="A9" s="32" t="s">
        <v>1041</v>
      </c>
      <c r="B9" s="9" t="s">
        <v>1042</v>
      </c>
      <c r="C9" s="10" t="s">
        <v>1043</v>
      </c>
      <c r="D9" s="7" t="s">
        <v>25</v>
      </c>
      <c r="E9" s="6">
        <f t="shared" si="0"/>
        <v>1219033.2109493997</v>
      </c>
      <c r="F9" s="12">
        <v>0</v>
      </c>
      <c r="G9" s="83">
        <v>1219033.2109493997</v>
      </c>
      <c r="H9" s="23" t="s">
        <v>2321</v>
      </c>
    </row>
    <row r="10" spans="1:9" ht="240.75" customHeight="1">
      <c r="A10" s="32" t="s">
        <v>715</v>
      </c>
      <c r="B10" s="17" t="s">
        <v>716</v>
      </c>
      <c r="C10" s="36" t="s">
        <v>717</v>
      </c>
      <c r="D10" s="7" t="s">
        <v>176</v>
      </c>
      <c r="E10" s="6">
        <f t="shared" si="0"/>
        <v>1415814.72619872</v>
      </c>
      <c r="F10" s="12">
        <v>0</v>
      </c>
      <c r="G10" s="83">
        <v>1415814.72619872</v>
      </c>
      <c r="H10" s="5" t="s">
        <v>2322</v>
      </c>
    </row>
    <row r="11" spans="1:9" ht="240.75" customHeight="1">
      <c r="A11" s="32" t="s">
        <v>1779</v>
      </c>
      <c r="B11" s="17" t="s">
        <v>1780</v>
      </c>
      <c r="C11" s="36" t="s">
        <v>1781</v>
      </c>
      <c r="D11" s="7" t="s">
        <v>1778</v>
      </c>
      <c r="E11" s="6">
        <f t="shared" si="0"/>
        <v>1479639.8575081197</v>
      </c>
      <c r="F11" s="12">
        <v>0</v>
      </c>
      <c r="G11" s="83">
        <v>1479639.8575081197</v>
      </c>
      <c r="H11" s="5" t="s">
        <v>2323</v>
      </c>
    </row>
    <row r="12" spans="1:9" ht="240.75" customHeight="1">
      <c r="A12" s="32" t="s">
        <v>1791</v>
      </c>
      <c r="B12" s="17" t="s">
        <v>1792</v>
      </c>
      <c r="C12" s="36" t="s">
        <v>1793</v>
      </c>
      <c r="D12" s="7" t="s">
        <v>176</v>
      </c>
      <c r="E12" s="6">
        <f>G12/1.19</f>
        <v>1246194.7173292439</v>
      </c>
      <c r="F12" s="12">
        <v>0.19</v>
      </c>
      <c r="G12" s="83">
        <v>1482971.7136218001</v>
      </c>
      <c r="H12" s="5" t="s">
        <v>2324</v>
      </c>
    </row>
    <row r="13" spans="1:9" ht="240.75" customHeight="1">
      <c r="A13" s="32" t="s">
        <v>1812</v>
      </c>
      <c r="B13" s="17" t="s">
        <v>1813</v>
      </c>
      <c r="C13" s="36" t="s">
        <v>1814</v>
      </c>
      <c r="D13" s="7" t="s">
        <v>1778</v>
      </c>
      <c r="E13" s="6">
        <f>G13</f>
        <v>1533821.92915</v>
      </c>
      <c r="F13" s="4">
        <v>0</v>
      </c>
      <c r="G13" s="83">
        <v>1533821.92915</v>
      </c>
      <c r="H13" s="5" t="s">
        <v>2325</v>
      </c>
    </row>
    <row r="14" spans="1:9" ht="240.75" customHeight="1">
      <c r="A14" s="32" t="s">
        <v>974</v>
      </c>
      <c r="B14" s="17" t="s">
        <v>975</v>
      </c>
      <c r="C14" s="36" t="s">
        <v>976</v>
      </c>
      <c r="D14" s="7" t="s">
        <v>970</v>
      </c>
      <c r="E14" s="6">
        <f>G14/1.19</f>
        <v>1387662.0758</v>
      </c>
      <c r="F14" s="4">
        <v>0.19</v>
      </c>
      <c r="G14" s="83">
        <v>1651317.870202</v>
      </c>
      <c r="H14" s="5" t="s">
        <v>2326</v>
      </c>
    </row>
    <row r="15" spans="1:9" ht="240.75" customHeight="1">
      <c r="A15" s="32" t="s">
        <v>1782</v>
      </c>
      <c r="B15" s="17" t="s">
        <v>1783</v>
      </c>
      <c r="C15" s="36" t="s">
        <v>1842</v>
      </c>
      <c r="D15" s="7" t="s">
        <v>1778</v>
      </c>
      <c r="E15" s="6">
        <f>G15</f>
        <v>1808855.83780272</v>
      </c>
      <c r="F15" s="12">
        <v>0</v>
      </c>
      <c r="G15" s="83">
        <v>1808855.83780272</v>
      </c>
      <c r="H15" s="5" t="s">
        <v>2327</v>
      </c>
    </row>
    <row r="16" spans="1:9" ht="240.75" customHeight="1">
      <c r="A16" s="32" t="s">
        <v>1775</v>
      </c>
      <c r="B16" s="17" t="s">
        <v>1776</v>
      </c>
      <c r="C16" s="36" t="s">
        <v>1777</v>
      </c>
      <c r="D16" s="7" t="s">
        <v>1778</v>
      </c>
      <c r="E16" s="6">
        <f>G16</f>
        <v>1840692.4120202798</v>
      </c>
      <c r="F16" s="12">
        <v>0</v>
      </c>
      <c r="G16" s="83">
        <v>1840692.4120202798</v>
      </c>
      <c r="H16" s="5" t="s">
        <v>2328</v>
      </c>
    </row>
    <row r="17" spans="1:8" ht="240.75" customHeight="1">
      <c r="A17" s="32" t="s">
        <v>1788</v>
      </c>
      <c r="B17" s="17" t="s">
        <v>1789</v>
      </c>
      <c r="C17" s="36" t="s">
        <v>1790</v>
      </c>
      <c r="D17" s="7" t="s">
        <v>176</v>
      </c>
      <c r="E17" s="6">
        <f>G17</f>
        <v>1851350.1203999999</v>
      </c>
      <c r="F17" s="12">
        <v>0</v>
      </c>
      <c r="G17" s="83">
        <v>1851350.1203999999</v>
      </c>
      <c r="H17" s="5" t="s">
        <v>2329</v>
      </c>
    </row>
    <row r="18" spans="1:8" ht="240.75" customHeight="1">
      <c r="A18" s="32" t="s">
        <v>718</v>
      </c>
      <c r="B18" s="17" t="s">
        <v>719</v>
      </c>
      <c r="C18" s="36" t="s">
        <v>720</v>
      </c>
      <c r="D18" s="7" t="s">
        <v>437</v>
      </c>
      <c r="E18" s="6">
        <f>G18</f>
        <v>1862976.8029023525</v>
      </c>
      <c r="F18" s="12">
        <v>0</v>
      </c>
      <c r="G18" s="83">
        <v>1862976.8029023525</v>
      </c>
      <c r="H18" s="5" t="s">
        <v>2330</v>
      </c>
    </row>
    <row r="19" spans="1:8" ht="240.75" customHeight="1">
      <c r="A19" s="32" t="s">
        <v>721</v>
      </c>
      <c r="B19" s="17" t="s">
        <v>722</v>
      </c>
      <c r="C19" s="36" t="s">
        <v>723</v>
      </c>
      <c r="D19" s="7" t="s">
        <v>437</v>
      </c>
      <c r="E19" s="6">
        <f>G19</f>
        <v>1955873.015431033</v>
      </c>
      <c r="F19" s="12">
        <v>0</v>
      </c>
      <c r="G19" s="83">
        <v>1955873.015431033</v>
      </c>
      <c r="H19" s="5" t="s">
        <v>2331</v>
      </c>
    </row>
    <row r="20" spans="1:8" ht="240.75" customHeight="1">
      <c r="A20" s="32" t="s">
        <v>1803</v>
      </c>
      <c r="B20" s="17" t="s">
        <v>1804</v>
      </c>
      <c r="C20" s="36" t="s">
        <v>1805</v>
      </c>
      <c r="D20" s="7" t="s">
        <v>176</v>
      </c>
      <c r="E20" s="6">
        <f>G20/1.19</f>
        <v>1669991.1866168065</v>
      </c>
      <c r="F20" s="4">
        <v>0.19</v>
      </c>
      <c r="G20" s="83">
        <v>1987289.5120739997</v>
      </c>
      <c r="H20" s="5" t="s">
        <v>2332</v>
      </c>
    </row>
    <row r="21" spans="1:8" ht="240.75" customHeight="1">
      <c r="A21" s="32" t="s">
        <v>1794</v>
      </c>
      <c r="B21" s="17" t="s">
        <v>1795</v>
      </c>
      <c r="C21" s="36" t="s">
        <v>1796</v>
      </c>
      <c r="D21" s="7" t="s">
        <v>176</v>
      </c>
      <c r="E21" s="6">
        <f>G21/1.19</f>
        <v>1750294.7397608401</v>
      </c>
      <c r="F21" s="4">
        <v>0.19</v>
      </c>
      <c r="G21" s="83">
        <v>2082850.7403153996</v>
      </c>
      <c r="H21" s="5" t="s">
        <v>2333</v>
      </c>
    </row>
    <row r="22" spans="1:8" ht="240.75" customHeight="1">
      <c r="A22" s="32" t="s">
        <v>1806</v>
      </c>
      <c r="B22" s="17" t="s">
        <v>1807</v>
      </c>
      <c r="C22" s="36" t="s">
        <v>1808</v>
      </c>
      <c r="D22" s="7" t="s">
        <v>176</v>
      </c>
      <c r="E22" s="6">
        <f>G22</f>
        <v>2186371.5516015999</v>
      </c>
      <c r="F22" s="4">
        <v>0</v>
      </c>
      <c r="G22" s="83">
        <v>2186371.5516015999</v>
      </c>
      <c r="H22" s="5" t="s">
        <v>2334</v>
      </c>
    </row>
    <row r="23" spans="1:8" ht="247.5" customHeight="1">
      <c r="A23" s="32" t="s">
        <v>1833</v>
      </c>
      <c r="B23" s="17" t="s">
        <v>1834</v>
      </c>
      <c r="C23" s="36" t="s">
        <v>1835</v>
      </c>
      <c r="D23" s="7" t="s">
        <v>1787</v>
      </c>
      <c r="E23" s="6">
        <f>G23/1.19</f>
        <v>1975873.6088</v>
      </c>
      <c r="F23" s="12">
        <v>0.19</v>
      </c>
      <c r="G23" s="83">
        <v>2351289.5944719999</v>
      </c>
      <c r="H23" s="5" t="s">
        <v>2335</v>
      </c>
    </row>
    <row r="24" spans="1:8" ht="260.25" customHeight="1">
      <c r="A24" s="32" t="s">
        <v>1797</v>
      </c>
      <c r="B24" s="17" t="s">
        <v>1798</v>
      </c>
      <c r="C24" s="36" t="s">
        <v>1799</v>
      </c>
      <c r="D24" s="7" t="s">
        <v>437</v>
      </c>
      <c r="E24" s="6">
        <f>G24</f>
        <v>2352269.3377791177</v>
      </c>
      <c r="F24" s="4">
        <v>0</v>
      </c>
      <c r="G24" s="83">
        <v>2352269.3377791177</v>
      </c>
      <c r="H24" s="5" t="s">
        <v>2336</v>
      </c>
    </row>
    <row r="25" spans="1:8" ht="281.25" customHeight="1">
      <c r="A25" s="32" t="s">
        <v>434</v>
      </c>
      <c r="B25" s="17" t="s">
        <v>435</v>
      </c>
      <c r="C25" s="36" t="s">
        <v>436</v>
      </c>
      <c r="D25" s="7" t="s">
        <v>437</v>
      </c>
      <c r="E25" s="6">
        <f>G25</f>
        <v>2357199.478901647</v>
      </c>
      <c r="F25" s="12">
        <v>0</v>
      </c>
      <c r="G25" s="83">
        <v>2357199.478901647</v>
      </c>
      <c r="H25" s="5" t="s">
        <v>2337</v>
      </c>
    </row>
    <row r="26" spans="1:8" ht="281.25" customHeight="1">
      <c r="A26" s="32" t="s">
        <v>1784</v>
      </c>
      <c r="B26" s="17" t="s">
        <v>1785</v>
      </c>
      <c r="C26" s="36" t="s">
        <v>1786</v>
      </c>
      <c r="D26" s="7" t="s">
        <v>1787</v>
      </c>
      <c r="E26" s="6">
        <f>G26</f>
        <v>2370292.1606000001</v>
      </c>
      <c r="F26" s="12">
        <v>0</v>
      </c>
      <c r="G26" s="83">
        <v>2370292.1606000001</v>
      </c>
      <c r="H26" s="5" t="s">
        <v>2338</v>
      </c>
    </row>
    <row r="27" spans="1:8" ht="281.25" customHeight="1">
      <c r="A27" s="32" t="s">
        <v>1800</v>
      </c>
      <c r="B27" s="17" t="s">
        <v>1801</v>
      </c>
      <c r="C27" s="36" t="s">
        <v>1802</v>
      </c>
      <c r="D27" s="7" t="s">
        <v>176</v>
      </c>
      <c r="E27" s="6">
        <f t="shared" ref="E27:E32" si="1">G27/1.19</f>
        <v>2134631.144895731</v>
      </c>
      <c r="F27" s="4">
        <v>0.19</v>
      </c>
      <c r="G27" s="83">
        <v>2540211.0624259198</v>
      </c>
      <c r="H27" s="5" t="s">
        <v>2339</v>
      </c>
    </row>
    <row r="28" spans="1:8" ht="281.25" customHeight="1">
      <c r="A28" s="32" t="s">
        <v>1836</v>
      </c>
      <c r="B28" s="17" t="s">
        <v>1837</v>
      </c>
      <c r="C28" s="11" t="s">
        <v>1838</v>
      </c>
      <c r="D28" s="7" t="s">
        <v>407</v>
      </c>
      <c r="E28" s="6">
        <f t="shared" si="1"/>
        <v>2478892.0799999996</v>
      </c>
      <c r="F28" s="4">
        <v>0.19</v>
      </c>
      <c r="G28" s="83">
        <v>2949881.5751999994</v>
      </c>
      <c r="H28" s="5" t="s">
        <v>2340</v>
      </c>
    </row>
    <row r="29" spans="1:8" ht="281.25" customHeight="1">
      <c r="A29" s="32" t="s">
        <v>1474</v>
      </c>
      <c r="B29" s="17" t="s">
        <v>1475</v>
      </c>
      <c r="C29" s="11" t="s">
        <v>1476</v>
      </c>
      <c r="D29" s="7" t="s">
        <v>407</v>
      </c>
      <c r="E29" s="6">
        <f t="shared" si="1"/>
        <v>2974690.3200000003</v>
      </c>
      <c r="F29" s="4">
        <v>0.19</v>
      </c>
      <c r="G29" s="83">
        <v>3539881.4808</v>
      </c>
      <c r="H29" s="5" t="s">
        <v>2341</v>
      </c>
    </row>
    <row r="30" spans="1:8" ht="281.25" customHeight="1">
      <c r="A30" s="32" t="s">
        <v>1815</v>
      </c>
      <c r="B30" s="17" t="s">
        <v>1816</v>
      </c>
      <c r="C30" s="36" t="s">
        <v>1817</v>
      </c>
      <c r="D30" s="7" t="s">
        <v>437</v>
      </c>
      <c r="E30" s="6">
        <f t="shared" si="1"/>
        <v>6039051.5435188226</v>
      </c>
      <c r="F30" s="4">
        <v>0.19</v>
      </c>
      <c r="G30" s="83">
        <v>7186471.3367873989</v>
      </c>
      <c r="H30" s="5" t="s">
        <v>2342</v>
      </c>
    </row>
    <row r="31" spans="1:8" ht="281.25" customHeight="1">
      <c r="A31" s="32" t="s">
        <v>1818</v>
      </c>
      <c r="B31" s="17" t="s">
        <v>1819</v>
      </c>
      <c r="C31" s="36" t="s">
        <v>1820</v>
      </c>
      <c r="D31" s="7" t="s">
        <v>437</v>
      </c>
      <c r="E31" s="6">
        <f t="shared" si="1"/>
        <v>8619284.0704023521</v>
      </c>
      <c r="F31" s="4">
        <v>0.19</v>
      </c>
      <c r="G31" s="83">
        <v>10256948.043778799</v>
      </c>
      <c r="H31" s="5" t="s">
        <v>2343</v>
      </c>
    </row>
    <row r="32" spans="1:8" ht="281.25" customHeight="1">
      <c r="A32" s="32" t="s">
        <v>1821</v>
      </c>
      <c r="B32" s="17" t="s">
        <v>1822</v>
      </c>
      <c r="C32" s="36" t="s">
        <v>1823</v>
      </c>
      <c r="D32" s="7" t="s">
        <v>437</v>
      </c>
      <c r="E32" s="6">
        <f t="shared" si="1"/>
        <v>8619575.9117505867</v>
      </c>
      <c r="F32" s="4">
        <v>0.19</v>
      </c>
      <c r="G32" s="83">
        <v>10257295.334983198</v>
      </c>
      <c r="H32" s="5" t="s">
        <v>2344</v>
      </c>
    </row>
  </sheetData>
  <autoFilter ref="A1:H32" xr:uid="{266A394E-353D-4FF4-BF8F-474EDD764E8D}">
    <sortState xmlns:xlrd2="http://schemas.microsoft.com/office/spreadsheetml/2017/richdata2" ref="A2:H32">
      <sortCondition ref="G1:G32"/>
    </sortState>
  </autoFilter>
  <conditionalFormatting sqref="A2">
    <cfRule type="expression" dxfId="135" priority="93">
      <formula>$AA2="%DTO"</formula>
    </cfRule>
  </conditionalFormatting>
  <conditionalFormatting sqref="A3:A4">
    <cfRule type="expression" dxfId="134" priority="130">
      <formula>$Z3="%DTO"</formula>
    </cfRule>
  </conditionalFormatting>
  <conditionalFormatting sqref="A5">
    <cfRule type="expression" dxfId="133" priority="76">
      <formula>$AC5="%DTO"</formula>
    </cfRule>
  </conditionalFormatting>
  <conditionalFormatting sqref="A6 A26">
    <cfRule type="expression" dxfId="132" priority="32">
      <formula>$AA6="%DTO"</formula>
    </cfRule>
  </conditionalFormatting>
  <conditionalFormatting sqref="A7:A22">
    <cfRule type="expression" dxfId="131" priority="3">
      <formula>$Z7="%DTO"</formula>
    </cfRule>
  </conditionalFormatting>
  <conditionalFormatting sqref="A23">
    <cfRule type="expression" dxfId="130" priority="58">
      <formula>$AF23="%DTO"</formula>
    </cfRule>
  </conditionalFormatting>
  <conditionalFormatting sqref="A24">
    <cfRule type="expression" dxfId="129" priority="59">
      <formula>$AA24="%DTO"</formula>
    </cfRule>
  </conditionalFormatting>
  <conditionalFormatting sqref="A25">
    <cfRule type="expression" dxfId="128" priority="26">
      <formula>$AF25="%DTO"</formula>
    </cfRule>
  </conditionalFormatting>
  <conditionalFormatting sqref="A27:A31">
    <cfRule type="expression" dxfId="127" priority="1">
      <formula>$AH27="%DTO"</formula>
    </cfRule>
  </conditionalFormatting>
  <conditionalFormatting sqref="A32">
    <cfRule type="expression" dxfId="126" priority="23">
      <formula>$Z32="%DTO"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7"/>
  <sheetViews>
    <sheetView zoomScale="55" zoomScaleNormal="55" workbookViewId="0">
      <pane ySplit="1" topLeftCell="A15" activePane="bottomLeft" state="frozen"/>
      <selection activeCell="B1" sqref="B1"/>
      <selection pane="bottomLeft" activeCell="H17" sqref="H17"/>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939</v>
      </c>
      <c r="B2" s="9" t="s">
        <v>940</v>
      </c>
      <c r="C2" s="10" t="s">
        <v>941</v>
      </c>
      <c r="D2" s="7" t="s">
        <v>7</v>
      </c>
      <c r="E2" s="6">
        <f t="shared" ref="E2:E17" si="0">G2/1.19</f>
        <v>47378.685714285712</v>
      </c>
      <c r="F2" s="12">
        <v>0.19</v>
      </c>
      <c r="G2" s="83">
        <v>56380.635999999991</v>
      </c>
      <c r="H2" s="23" t="s">
        <v>2345</v>
      </c>
      <c r="I2" s="85">
        <v>1.18</v>
      </c>
    </row>
    <row r="3" spans="1:9" ht="237.75" customHeight="1">
      <c r="A3" s="32" t="s">
        <v>942</v>
      </c>
      <c r="B3" s="9" t="s">
        <v>943</v>
      </c>
      <c r="C3" s="10" t="s">
        <v>944</v>
      </c>
      <c r="D3" s="7" t="s">
        <v>7</v>
      </c>
      <c r="E3" s="6">
        <f t="shared" si="0"/>
        <v>47378.685714285712</v>
      </c>
      <c r="F3" s="12">
        <v>0.19</v>
      </c>
      <c r="G3" s="83">
        <v>56380.635999999991</v>
      </c>
      <c r="H3" s="23" t="s">
        <v>2346</v>
      </c>
    </row>
    <row r="4" spans="1:9" ht="237.75" customHeight="1">
      <c r="A4" s="32" t="s">
        <v>933</v>
      </c>
      <c r="B4" s="9" t="s">
        <v>934</v>
      </c>
      <c r="C4" s="10" t="s">
        <v>935</v>
      </c>
      <c r="D4" s="7" t="s">
        <v>7</v>
      </c>
      <c r="E4" s="6">
        <f t="shared" si="0"/>
        <v>57676.515966386563</v>
      </c>
      <c r="F4" s="12">
        <v>0.19</v>
      </c>
      <c r="G4" s="83">
        <v>68635.054000000004</v>
      </c>
      <c r="H4" s="23" t="s">
        <v>2347</v>
      </c>
    </row>
    <row r="5" spans="1:9" ht="237.75" customHeight="1">
      <c r="A5" s="32" t="s">
        <v>936</v>
      </c>
      <c r="B5" s="9" t="s">
        <v>937</v>
      </c>
      <c r="C5" s="10" t="s">
        <v>938</v>
      </c>
      <c r="D5" s="7" t="s">
        <v>7</v>
      </c>
      <c r="E5" s="6">
        <f t="shared" si="0"/>
        <v>57676.515966386563</v>
      </c>
      <c r="F5" s="12">
        <v>0.19</v>
      </c>
      <c r="G5" s="83">
        <v>68635.054000000004</v>
      </c>
      <c r="H5" s="23" t="s">
        <v>2348</v>
      </c>
    </row>
    <row r="6" spans="1:9" ht="237.75" customHeight="1">
      <c r="A6" s="32" t="s">
        <v>948</v>
      </c>
      <c r="B6" s="9" t="s">
        <v>949</v>
      </c>
      <c r="C6" s="10" t="s">
        <v>950</v>
      </c>
      <c r="D6" s="7" t="s">
        <v>7</v>
      </c>
      <c r="E6" s="6">
        <f t="shared" si="0"/>
        <v>57801.357983193273</v>
      </c>
      <c r="F6" s="12">
        <v>0.19</v>
      </c>
      <c r="G6" s="83">
        <v>68783.615999999995</v>
      </c>
      <c r="H6" s="23" t="s">
        <v>2349</v>
      </c>
    </row>
    <row r="7" spans="1:9" ht="237.75" customHeight="1">
      <c r="A7" s="32" t="s">
        <v>954</v>
      </c>
      <c r="B7" s="17" t="s">
        <v>955</v>
      </c>
      <c r="C7" s="11" t="s">
        <v>714</v>
      </c>
      <c r="D7" s="7" t="s">
        <v>7</v>
      </c>
      <c r="E7" s="6">
        <f t="shared" si="0"/>
        <v>103239.93529411765</v>
      </c>
      <c r="F7" s="12">
        <v>0.19</v>
      </c>
      <c r="G7" s="83">
        <v>122855.523</v>
      </c>
      <c r="H7" s="5" t="s">
        <v>2350</v>
      </c>
    </row>
    <row r="8" spans="1:9" ht="237.75" customHeight="1">
      <c r="A8" s="32" t="s">
        <v>956</v>
      </c>
      <c r="B8" s="9" t="s">
        <v>957</v>
      </c>
      <c r="C8" s="10" t="s">
        <v>714</v>
      </c>
      <c r="D8" s="7" t="s">
        <v>7</v>
      </c>
      <c r="E8" s="6">
        <f t="shared" si="0"/>
        <v>103239.93529411765</v>
      </c>
      <c r="F8" s="12">
        <v>0.19</v>
      </c>
      <c r="G8" s="83">
        <v>122855.523</v>
      </c>
      <c r="H8" s="23" t="s">
        <v>2351</v>
      </c>
    </row>
    <row r="9" spans="1:9" ht="237.75" customHeight="1">
      <c r="A9" s="32" t="s">
        <v>945</v>
      </c>
      <c r="B9" s="9" t="s">
        <v>946</v>
      </c>
      <c r="C9" s="10" t="s">
        <v>947</v>
      </c>
      <c r="D9" s="7" t="s">
        <v>7</v>
      </c>
      <c r="E9" s="6">
        <f t="shared" si="0"/>
        <v>134138.6319327731</v>
      </c>
      <c r="F9" s="12">
        <v>0.19</v>
      </c>
      <c r="G9" s="83">
        <v>159624.97199999998</v>
      </c>
      <c r="H9" s="23" t="s">
        <v>2352</v>
      </c>
    </row>
    <row r="10" spans="1:9" ht="252.75" customHeight="1">
      <c r="A10" s="32" t="s">
        <v>951</v>
      </c>
      <c r="B10" s="9" t="s">
        <v>952</v>
      </c>
      <c r="C10" s="10" t="s">
        <v>953</v>
      </c>
      <c r="D10" s="7" t="s">
        <v>7</v>
      </c>
      <c r="E10" s="6">
        <f t="shared" si="0"/>
        <v>134138.6319327731</v>
      </c>
      <c r="F10" s="12">
        <v>0.19</v>
      </c>
      <c r="G10" s="83">
        <v>159624.97199999998</v>
      </c>
      <c r="H10" s="23" t="s">
        <v>2353</v>
      </c>
    </row>
    <row r="11" spans="1:9" ht="237.75" customHeight="1">
      <c r="A11" s="32" t="s">
        <v>961</v>
      </c>
      <c r="B11" s="9" t="s">
        <v>962</v>
      </c>
      <c r="C11" s="10" t="s">
        <v>963</v>
      </c>
      <c r="D11" s="7" t="s">
        <v>174</v>
      </c>
      <c r="E11" s="6">
        <f t="shared" si="0"/>
        <v>245854.48739495798</v>
      </c>
      <c r="F11" s="12">
        <v>0.19</v>
      </c>
      <c r="G11" s="83">
        <v>292566.83999999997</v>
      </c>
      <c r="H11" s="23" t="s">
        <v>2354</v>
      </c>
    </row>
    <row r="12" spans="1:9" ht="237.75" customHeight="1">
      <c r="A12" s="32" t="s">
        <v>964</v>
      </c>
      <c r="B12" s="9" t="s">
        <v>965</v>
      </c>
      <c r="C12" s="10" t="s">
        <v>966</v>
      </c>
      <c r="D12" s="7" t="s">
        <v>174</v>
      </c>
      <c r="E12" s="6">
        <f t="shared" si="0"/>
        <v>245854.48739495798</v>
      </c>
      <c r="F12" s="12">
        <v>0.19</v>
      </c>
      <c r="G12" s="83">
        <v>292566.83999999997</v>
      </c>
      <c r="H12" s="23" t="s">
        <v>2355</v>
      </c>
    </row>
    <row r="13" spans="1:9" ht="237.75" customHeight="1">
      <c r="A13" s="32" t="s">
        <v>967</v>
      </c>
      <c r="B13" s="9" t="s">
        <v>968</v>
      </c>
      <c r="C13" s="10" t="s">
        <v>969</v>
      </c>
      <c r="D13" s="7" t="s">
        <v>174</v>
      </c>
      <c r="E13" s="6">
        <f t="shared" si="0"/>
        <v>336982.4168067227</v>
      </c>
      <c r="F13" s="12">
        <v>0.19</v>
      </c>
      <c r="G13" s="83">
        <v>401009.076</v>
      </c>
      <c r="H13" s="23" t="s">
        <v>2356</v>
      </c>
    </row>
    <row r="14" spans="1:9" ht="256.5" customHeight="1">
      <c r="A14" s="32" t="s">
        <v>958</v>
      </c>
      <c r="B14" s="9" t="s">
        <v>959</v>
      </c>
      <c r="C14" s="10" t="s">
        <v>960</v>
      </c>
      <c r="D14" s="7" t="s">
        <v>174</v>
      </c>
      <c r="E14" s="6">
        <f t="shared" si="0"/>
        <v>336982.4168067227</v>
      </c>
      <c r="F14" s="12">
        <v>0.19</v>
      </c>
      <c r="G14" s="83">
        <v>401009.076</v>
      </c>
      <c r="H14" s="23" t="s">
        <v>2357</v>
      </c>
    </row>
    <row r="15" spans="1:9" ht="260.25" customHeight="1">
      <c r="A15" s="32" t="s">
        <v>1456</v>
      </c>
      <c r="B15" s="9" t="s">
        <v>1457</v>
      </c>
      <c r="C15" s="10" t="s">
        <v>1458</v>
      </c>
      <c r="D15" s="7" t="s">
        <v>25</v>
      </c>
      <c r="E15" s="6">
        <f t="shared" si="0"/>
        <v>535373.31599999999</v>
      </c>
      <c r="F15" s="12">
        <v>0.19</v>
      </c>
      <c r="G15" s="83">
        <v>637094.24604</v>
      </c>
      <c r="H15" s="23" t="s">
        <v>2358</v>
      </c>
    </row>
    <row r="16" spans="1:9" ht="237.75" customHeight="1">
      <c r="A16" s="32" t="s">
        <v>1459</v>
      </c>
      <c r="B16" s="9" t="s">
        <v>1460</v>
      </c>
      <c r="C16" s="10" t="s">
        <v>1458</v>
      </c>
      <c r="D16" s="7" t="s">
        <v>25</v>
      </c>
      <c r="E16" s="6">
        <f t="shared" si="0"/>
        <v>535373.31599999999</v>
      </c>
      <c r="F16" s="12">
        <v>0.19</v>
      </c>
      <c r="G16" s="83">
        <v>637094.24604</v>
      </c>
      <c r="H16" s="23" t="s">
        <v>2359</v>
      </c>
    </row>
    <row r="17" spans="1:8" ht="237.75" customHeight="1">
      <c r="A17" s="32" t="s">
        <v>1453</v>
      </c>
      <c r="B17" s="9" t="s">
        <v>1454</v>
      </c>
      <c r="C17" s="10" t="s">
        <v>1455</v>
      </c>
      <c r="D17" s="7" t="s">
        <v>25</v>
      </c>
      <c r="E17" s="6">
        <f t="shared" si="0"/>
        <v>1070834.7779999999</v>
      </c>
      <c r="F17" s="12">
        <v>0.19</v>
      </c>
      <c r="G17" s="83">
        <v>1274293.38582</v>
      </c>
      <c r="H17" s="23" t="s">
        <v>2360</v>
      </c>
    </row>
  </sheetData>
  <autoFilter ref="A1:H17" xr:uid="{0EB88A71-6671-4EA3-B7CE-EEEE923820A5}">
    <sortState xmlns:xlrd2="http://schemas.microsoft.com/office/spreadsheetml/2017/richdata2" ref="A2:H17">
      <sortCondition ref="G1:G17"/>
    </sortState>
  </autoFilter>
  <conditionalFormatting sqref="A2">
    <cfRule type="expression" dxfId="125" priority="52">
      <formula>$X2="%DTO"</formula>
    </cfRule>
  </conditionalFormatting>
  <conditionalFormatting sqref="A3:A6 A11:A17">
    <cfRule type="expression" dxfId="124" priority="43">
      <formula>$AA3="%DTO"</formula>
    </cfRule>
  </conditionalFormatting>
  <conditionalFormatting sqref="A7:A8">
    <cfRule type="expression" dxfId="123" priority="39">
      <formula>$Z7="%DTO"</formula>
    </cfRule>
  </conditionalFormatting>
  <conditionalFormatting sqref="A9:A10">
    <cfRule type="expression" dxfId="122" priority="31">
      <formula>$X9="%DTO"</formula>
    </cfRule>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2024-11-20T22:34:58Z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